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515"/>
  <workbookPr showInkAnnotation="0" autoCompressPictures="0"/>
  <bookViews>
    <workbookView xWindow="2520" yWindow="0" windowWidth="34440" windowHeight="26240" activeTab="2"/>
  </bookViews>
  <sheets>
    <sheet name="CDS-CHANGES" sheetId="12" r:id="rId1"/>
    <sheet name="CDS-A" sheetId="1" r:id="rId2"/>
    <sheet name="CDS-B" sheetId="2" r:id="rId3"/>
    <sheet name="CDS-C" sheetId="14" r:id="rId4"/>
    <sheet name="CDS-D" sheetId="13" r:id="rId5"/>
    <sheet name="CDS-E" sheetId="4" r:id="rId6"/>
    <sheet name="CDS-F" sheetId="6" r:id="rId7"/>
    <sheet name="CDS-G" sheetId="7" r:id="rId8"/>
    <sheet name="CDS-H" sheetId="15" r:id="rId9"/>
    <sheet name="CDS-I" sheetId="9" r:id="rId10"/>
    <sheet name="CDS-J" sheetId="10" r:id="rId11"/>
    <sheet name="CDS Definitions" sheetId="11" r:id="rId12"/>
  </sheets>
  <definedNames>
    <definedName name="_xlnm.Print_Area" localSheetId="8">'CDS-H'!$A$1:$F$163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0" i="2" l="1"/>
  <c r="D10" i="2"/>
  <c r="E10" i="2"/>
  <c r="F10" i="2"/>
  <c r="C12" i="2"/>
  <c r="D12" i="2"/>
  <c r="E12" i="2"/>
  <c r="F12" i="2"/>
  <c r="C17" i="2"/>
  <c r="D17" i="2"/>
  <c r="E17" i="2"/>
  <c r="F17" i="2"/>
  <c r="F18" i="2"/>
  <c r="F19" i="2"/>
  <c r="F20" i="2"/>
  <c r="D31" i="2"/>
  <c r="E31" i="2"/>
  <c r="F31" i="2"/>
  <c r="F56" i="2"/>
  <c r="F60" i="2"/>
  <c r="F61" i="2"/>
  <c r="F67" i="2"/>
  <c r="F71" i="2"/>
  <c r="F72" i="2"/>
  <c r="F81" i="2"/>
  <c r="F93" i="2"/>
  <c r="C157" i="14"/>
  <c r="D157" i="14"/>
  <c r="E157" i="14"/>
  <c r="C165" i="14"/>
  <c r="D165" i="14"/>
  <c r="E165" i="14"/>
  <c r="D185" i="14"/>
  <c r="C13" i="13"/>
  <c r="D13" i="13"/>
  <c r="E13" i="13"/>
  <c r="G16" i="15"/>
  <c r="G17" i="15"/>
  <c r="G18" i="15"/>
  <c r="G19" i="15"/>
  <c r="E20" i="15"/>
  <c r="F20" i="15"/>
  <c r="G20" i="15"/>
  <c r="G22" i="15"/>
  <c r="G23" i="15"/>
  <c r="G24" i="15"/>
  <c r="E25" i="15"/>
  <c r="F25" i="15"/>
  <c r="G25" i="15"/>
  <c r="G27" i="15"/>
  <c r="G29" i="15"/>
  <c r="K22" i="9"/>
  <c r="K23" i="9"/>
  <c r="K24" i="9"/>
  <c r="K25" i="9"/>
  <c r="K26" i="9"/>
  <c r="K27" i="9"/>
  <c r="K28" i="9"/>
  <c r="K29" i="9"/>
  <c r="K30" i="9"/>
  <c r="K31" i="9"/>
  <c r="K48" i="9"/>
  <c r="K51" i="9"/>
  <c r="C45" i="10"/>
  <c r="D45" i="10"/>
  <c r="E45" i="10"/>
</calcChain>
</file>

<file path=xl/sharedStrings.xml><?xml version="1.0" encoding="utf-8"?>
<sst xmlns="http://schemas.openxmlformats.org/spreadsheetml/2006/main" count="1861" uniqueCount="1083">
  <si>
    <r>
      <t xml:space="preserve">Undergraduate full-time tuition, required fees, room and board </t>
    </r>
    <r>
      <rPr>
        <sz val="10"/>
        <color indexed="8"/>
        <rFont val="Arial"/>
        <family val="2"/>
      </rPr>
      <t>List the typical tuition, required fees, and room and board for a full-time undergraduate student for the FULL 2010-2011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</si>
  <si>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2009-2010 estimated</t>
  </si>
  <si>
    <t>2008-2009
final</t>
  </si>
  <si>
    <t>Number of degree-seeking undergraduate students (CDS Item B1 if reporting on Fall 2009 cohort)</t>
  </si>
  <si>
    <t>Report the average per-undergraduate-borrower cumulative principal borrowed of those in line H4.</t>
  </si>
  <si>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</si>
  <si>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</si>
  <si>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x</t>
    <phoneticPr fontId="0" type="noConversion"/>
  </si>
  <si>
    <t>x</t>
    <phoneticPr fontId="0" type="noConversion"/>
  </si>
  <si>
    <t>x</t>
    <phoneticPr fontId="0" type="noConversion"/>
  </si>
  <si>
    <t>Other (describe): Political Science, English/World Lit., Critical Thinking</t>
    <phoneticPr fontId="0" type="noConversion"/>
  </si>
  <si>
    <t>August</t>
    <phoneticPr fontId="0" type="noConversion"/>
  </si>
  <si>
    <t>x</t>
    <phoneticPr fontId="0" type="noConversion"/>
  </si>
  <si>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</si>
  <si>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</si>
  <si>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</si>
  <si>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</si>
  <si>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</si>
  <si>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</si>
  <si>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</si>
  <si>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</si>
  <si>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</si>
  <si>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</si>
  <si>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</si>
  <si>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</si>
  <si>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</si>
  <si>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r>
      <t xml:space="preserve">Source of institutional control </t>
    </r>
    <r>
      <rPr>
        <sz val="10"/>
        <rFont val="Arial"/>
      </rPr>
      <t>(Check only one)</t>
    </r>
    <r>
      <rPr>
        <b/>
        <sz val="10"/>
        <rFont val="Arial"/>
        <family val="2"/>
      </rPr>
      <t>:</t>
    </r>
  </si>
  <si>
    <t>Public</t>
  </si>
  <si>
    <t>Private (nonprofit)</t>
  </si>
  <si>
    <t>Proprietary</t>
  </si>
  <si>
    <t>Coeducational college</t>
  </si>
  <si>
    <t>Men's college</t>
  </si>
  <si>
    <t>Please report the number of instructional faculty members in each category for Fall 2009. Include faculty who are on your institution’s payroll on the census date your institution uses for IPEDS/AAUP.</t>
  </si>
  <si>
    <t>Women's college</t>
  </si>
  <si>
    <t>Academic year calendar:</t>
  </si>
  <si>
    <t>Semester</t>
  </si>
  <si>
    <t>Quarter</t>
  </si>
  <si>
    <t>Report the Fall 2009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</si>
  <si>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2009 Student to Faculty ratio</t>
  </si>
  <si>
    <t>In the table below, please use the following definitions to report information about the size of classes and class sections offered in the Fall 2009 term.</t>
  </si>
  <si>
    <t xml:space="preserve">Using the above definitions, please report for each of the following class-size intervals the number of class sections and class subsections offered in Fall 2009.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</si>
  <si>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2008 and June 30, 2009</t>
  </si>
  <si>
    <r>
      <t>Average need-based scholarship and grant award of those in line</t>
    </r>
    <r>
      <rPr>
        <b/>
        <sz val="9"/>
        <rFont val="Arial"/>
        <family val="2"/>
      </rPr>
      <t xml:space="preserve"> e</t>
    </r>
  </si>
  <si>
    <t>Theme housing</t>
  </si>
  <si>
    <t>Wellness housing</t>
  </si>
  <si>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</si>
  <si>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</si>
  <si>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</si>
  <si>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Total number who are men</t>
  </si>
  <si>
    <t>e</t>
  </si>
  <si>
    <t>Total number who are nonresident aliens (international)</t>
  </si>
  <si>
    <t>f</t>
  </si>
  <si>
    <t>g</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</si>
  <si>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</si>
  <si>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Include:   * 2009 undergraduate class who graduated between July 1, 2008 and June 30, 2009 who started at your institution as first- time students and received a bachelor's degree between July 1, 2008 and June 30, 2009.
  * only loans made to students who borrowed while enrolled at your institution.
  * co-signed loans.
</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</si>
  <si>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</si>
  <si>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</si>
  <si>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</si>
  <si>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</si>
  <si>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</si>
  <si>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</si>
  <si>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</si>
  <si>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</si>
  <si>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</si>
  <si>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</si>
  <si>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</si>
  <si>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</si>
  <si>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</si>
  <si>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</si>
  <si>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</si>
  <si>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</si>
  <si>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</si>
  <si>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</si>
  <si>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</si>
  <si>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</si>
  <si>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</si>
  <si>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</si>
  <si>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</si>
  <si>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</si>
  <si>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</si>
  <si>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</si>
  <si>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</si>
  <si>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</si>
  <si>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</si>
  <si>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</si>
  <si>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</si>
  <si>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</si>
  <si>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</si>
  <si>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</si>
  <si>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</si>
  <si>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</si>
  <si>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</si>
  <si>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</si>
  <si>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</si>
  <si>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</si>
  <si>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</si>
  <si>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</si>
  <si>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t>a</t>
  </si>
  <si>
    <t>Total number of instructional faculty</t>
  </si>
  <si>
    <t>b</t>
  </si>
  <si>
    <t>Total number who are members of minority groups</t>
  </si>
  <si>
    <t>c</t>
  </si>
  <si>
    <t>Total number who are women</t>
  </si>
  <si>
    <t>d</t>
  </si>
  <si>
    <t>State (i.e., all states, not only the state in which your institution is located)</t>
  </si>
  <si>
    <t>State and other (e.g., institutional) work-study/employment (Note: Excludes Federal Work-Study captured above.)</t>
  </si>
  <si>
    <t>Number accepting a place on the waiting list</t>
  </si>
  <si>
    <t>Number of wait-listed students admitted</t>
  </si>
  <si>
    <t>Recommend</t>
  </si>
  <si>
    <t>Neither require nor recommend</t>
  </si>
  <si>
    <t>Total number whose highest degree is a master's but not a terminal master's</t>
  </si>
  <si>
    <t>h</t>
  </si>
  <si>
    <t>Total number whose highest degree is a bachelor's</t>
  </si>
  <si>
    <t>i</t>
  </si>
  <si>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</si>
  <si>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</si>
  <si>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</si>
  <si>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</si>
  <si>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</si>
  <si>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</si>
  <si>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</si>
  <si>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</si>
  <si>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</si>
  <si>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</si>
  <si>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Trimester</t>
  </si>
  <si>
    <t>4-1-4</t>
  </si>
  <si>
    <t>Continuous</t>
  </si>
  <si>
    <t>Differs by program (describe):</t>
  </si>
  <si>
    <t>Other (describe):</t>
  </si>
  <si>
    <t>Certificate</t>
  </si>
  <si>
    <t>Diploma</t>
  </si>
  <si>
    <t>Post-master's certificate</t>
  </si>
  <si>
    <r>
      <t xml:space="preserve">Associate degree: </t>
    </r>
    <r>
      <rPr>
        <sz val="10"/>
        <color indexed="8"/>
        <rFont val="Arial"/>
        <family val="2"/>
      </rPr>
      <t>An award that normally requires at least two but less than four years of full-time equivalent college work.</t>
    </r>
  </si>
  <si>
    <t>Admissions Toll-Free Phone Number:</t>
  </si>
  <si>
    <t>Admissions E-mail Address:</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</si>
  <si>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</si>
  <si>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</si>
  <si>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t>Associate</t>
  </si>
  <si>
    <t>Transfer Associate</t>
  </si>
  <si>
    <t>Terminal Associate</t>
  </si>
  <si>
    <t>Bachelor's</t>
  </si>
  <si>
    <t>Postbachelor's certificate</t>
  </si>
  <si>
    <t>Master's</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</si>
  <si>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</si>
  <si>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</si>
  <si>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</si>
  <si>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</si>
  <si>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</si>
  <si>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</si>
  <si>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r>
      <t>Need-based scholarship or grant aid</t>
    </r>
    <r>
      <rPr>
        <sz val="10"/>
        <color indexed="8"/>
        <rFont val="Arial"/>
        <family val="2"/>
      </rPr>
      <t>: Scholarships and grants from institutional, state, federal, or other sources for which a student must have financial need to qualify.</t>
    </r>
  </si>
  <si>
    <t xml:space="preserve">Check off criteria used in awarding institutional aid. Check all that apply. </t>
  </si>
  <si>
    <t>I. INSTRUCTIONAL FACULTY AND CLASS SIZE</t>
  </si>
  <si>
    <t>Full-Time</t>
  </si>
  <si>
    <t>Part-Time</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</si>
  <si>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</si>
  <si>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</si>
  <si>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</si>
  <si>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</si>
  <si>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</si>
  <si>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</si>
  <si>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High school diploma is required and GED is not accepted</t>
  </si>
  <si>
    <t>High school diploma or equivalent is not required</t>
  </si>
  <si>
    <t>Require</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</si>
  <si>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</si>
  <si>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</si>
  <si>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</si>
  <si>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</si>
  <si>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College/university scholarship or grant aid from institutional funds</t>
  </si>
  <si>
    <t>CIP 2000 Categories to Include</t>
  </si>
  <si>
    <t>Common Data Set Definitions</t>
  </si>
  <si>
    <t>PUBLIC INSTITUTIONS
Tuition:
    In-district</t>
  </si>
  <si>
    <t>PUBLIC INSTITUTIONS 
    In-state (out-of-district):</t>
  </si>
  <si>
    <t>PUBLIC INSTITUTIONS
    Out-of-state:</t>
  </si>
  <si>
    <t>NONRESIDENT ALIENS
Tuition:</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</si>
  <si>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</si>
  <si>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</si>
  <si>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</si>
  <si>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</si>
  <si>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Address Information</t>
  </si>
  <si>
    <t>Mailing Address:</t>
  </si>
  <si>
    <t>WWW Home Page Address:</t>
  </si>
  <si>
    <t>Admissions Phone Number:</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</si>
  <si>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</si>
  <si>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</si>
  <si>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</si>
  <si>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</si>
  <si>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</si>
  <si>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</si>
  <si>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</si>
  <si>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</si>
  <si>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</si>
  <si>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</si>
  <si>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</si>
  <si>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</si>
  <si>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</si>
  <si>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</si>
  <si>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</si>
  <si>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</si>
  <si>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</si>
  <si>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</si>
  <si>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SUMMARY OF SIGNIFICANT CHANGES TO THE CDS FOR 2009-2010</t>
  </si>
  <si>
    <r>
      <t>First professional</t>
    </r>
    <r>
      <rPr>
        <sz val="10"/>
        <rFont val="Times New Roman"/>
        <family val="1"/>
      </rPr>
      <t>: removing references to the first professional degrees throughout the CDS, since this nomenclature is no longer relevant.</t>
    </r>
  </si>
  <si>
    <t xml:space="preserve">If necessary, use this space to clarify your test policies (e.g., if tests are recommended for some students, or if tests are not required of some students):  </t>
  </si>
  <si>
    <t>PRIVATE INSTITUTIONS
Tuition:</t>
  </si>
  <si>
    <r>
      <t xml:space="preserve">Tuition Waivers
</t>
    </r>
    <r>
      <rPr>
        <sz val="8"/>
        <rFont val="Arial"/>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</si>
  <si>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</si>
  <si>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</si>
  <si>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</si>
  <si>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</si>
  <si>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</si>
  <si>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</si>
  <si>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</si>
  <si>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</si>
  <si>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Report the average per-borrower cumulative </t>
    </r>
    <r>
      <rPr>
        <b/>
        <u/>
        <sz val="10"/>
        <rFont val="Times New Roman"/>
        <family val="1"/>
      </rPr>
      <t>undergraduate indebtedness</t>
    </r>
    <r>
      <rPr>
        <sz val="10"/>
        <rFont val="Times New Roman"/>
        <family val="1"/>
      </rPr>
      <t xml:space="preserve"> through federal loan programs--Federal Perkins, Federal Stafford Subsidized and Unsubsidized. Include both Federal Direct Student Loans and Federal Family Education Loans. </t>
    </r>
  </si>
  <si>
    <r>
      <t>Report the average per-</t>
    </r>
    <r>
      <rPr>
        <b/>
        <u/>
        <sz val="10"/>
        <rFont val="Times New Roman"/>
        <family val="1"/>
      </rPr>
      <t>undergraduate-borrower cumulative principal borrowed</t>
    </r>
    <r>
      <rPr>
        <sz val="10"/>
        <rFont val="Times New Roman"/>
        <family val="1"/>
      </rPr>
      <t>, of those in H4a, through federal loan programs--Federal Perkins, Federal Stafford Subsidized and Unsubsidized. Include both Federal Direct Student Loans and Federal Family Education Loans.</t>
    </r>
  </si>
  <si>
    <t>Recommended
of All</t>
  </si>
  <si>
    <t>Recommended
of Some</t>
  </si>
  <si>
    <t>Required of Some</t>
  </si>
  <si>
    <t>Not Required</t>
  </si>
  <si>
    <t>High school transcript</t>
  </si>
  <si>
    <t>Doctoral degree –
professional practice</t>
  </si>
  <si>
    <t>Doctoral degree -- other</t>
  </si>
  <si>
    <t xml:space="preserve">Top half + </t>
  </si>
  <si>
    <t>bottom half = 100%</t>
  </si>
  <si>
    <t>Early Decision</t>
  </si>
  <si>
    <r>
      <t xml:space="preserve">Institutional Enrollment - Men and Women </t>
    </r>
    <r>
      <rPr>
        <sz val="10"/>
        <rFont val="Arial"/>
      </rPr>
      <t>Provide numbers of students for each of the following categories as of the institution's official fall reporting date or as of October 15, 2009. Note: Report students formerly designated as “first professional” in the graduate cells.</t>
    </r>
  </si>
  <si>
    <t>Total all graduate</t>
  </si>
  <si>
    <t>First or only early decision plan closing date</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</si>
  <si>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</si>
  <si>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</si>
  <si>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</si>
  <si>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</si>
  <si>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</si>
  <si>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</si>
  <si>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</si>
  <si>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</si>
  <si>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</si>
  <si>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</si>
  <si>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</si>
  <si>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</si>
  <si>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</si>
  <si>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</si>
  <si>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</si>
  <si>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</si>
  <si>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 xml:space="preserve">If “yes,” please complete the following: </t>
  </si>
  <si>
    <t>All definitions related to the financial aid section appear at the end of the Definitions document.</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</si>
  <si>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</si>
  <si>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</si>
  <si>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Six-year graduation rate for 2003 cohort (question B10 divided by question B6): </t>
  </si>
  <si>
    <t>Education</t>
  </si>
  <si>
    <t>Foreign languages and literature</t>
  </si>
  <si>
    <t>Health professions and related sciences</t>
  </si>
  <si>
    <t xml:space="preserve">Of the initial 2003 cohort, how many completed the program in more than five years but in six years or less (after August 31, 2008 and by August 31, 2009): </t>
  </si>
  <si>
    <t>f)</t>
  </si>
  <si>
    <t>g)</t>
  </si>
  <si>
    <t>h)</t>
  </si>
  <si>
    <t>i)</t>
  </si>
  <si>
    <t>j)</t>
  </si>
  <si>
    <t>k)</t>
  </si>
  <si>
    <t>l)</t>
  </si>
  <si>
    <t>m)</t>
  </si>
  <si>
    <t>Full-time
Undergrad
(Incl. Fresh.)</t>
  </si>
  <si>
    <t>Less Than
Full-time
Undergrad</t>
  </si>
  <si>
    <t>n)</t>
  </si>
  <si>
    <t>o)</t>
  </si>
  <si>
    <t>p)</t>
  </si>
  <si>
    <t>H2A</t>
  </si>
  <si>
    <t>Question B1: First professional enrollment will be captured in “graduate” enrollment. The categories of First-time, first-professional students, all other first-professionals, and total first-professional are being eliminated and rolled into the graduate section.</t>
  </si>
  <si>
    <t>Question A5: “Degrees offered” will allow colleges to indicate if they offer a doctoral/research; doctoral/professional; or doctoral other.  First professional and first professional certificate categories will be eliminated.</t>
  </si>
  <si>
    <t>Question I1f: “Instructional faculty” – eliminating first professional from question F.</t>
  </si>
  <si>
    <r>
      <t>Indebtedness:</t>
    </r>
    <r>
      <rPr>
        <sz val="10"/>
        <rFont val="Times New Roman"/>
        <family val="1"/>
      </rPr>
      <t>clarification to questions H5 and H5A. Changing “undergraduate indebtedness” to read “undergraduate-borrower cumulative principal borrowed”</t>
    </r>
  </si>
  <si>
    <t>Changing H5 from:</t>
  </si>
  <si>
    <t>To:</t>
  </si>
  <si>
    <t>Changing H5a from:</t>
  </si>
  <si>
    <r>
      <t xml:space="preserve">Report the average per-borrower cumulative </t>
    </r>
    <r>
      <rPr>
        <b/>
        <u/>
        <sz val="10"/>
        <rFont val="Times New Roman"/>
        <family val="1"/>
      </rPr>
      <t>undergraduate indebtedness</t>
    </r>
    <r>
      <rPr>
        <sz val="10"/>
        <rFont val="Times New Roman"/>
        <family val="1"/>
      </rPr>
      <t xml:space="preserve"> of those in line H4.</t>
    </r>
  </si>
  <si>
    <r>
      <t>Report the average per-</t>
    </r>
    <r>
      <rPr>
        <b/>
        <u/>
        <sz val="10"/>
        <rFont val="Times New Roman"/>
        <family val="1"/>
      </rPr>
      <t>undergraduate-borrower cumulative principal borrowed</t>
    </r>
    <r>
      <rPr>
        <sz val="10"/>
        <rFont val="Times New Roman"/>
        <family val="1"/>
      </rPr>
      <t xml:space="preserve"> of those in line H4.  </t>
    </r>
  </si>
  <si>
    <t>Report for the cohort of all full-time, first-time bachelor’s (or equivalent) degree-seeking undergraduate students who entered in fall 2008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</si>
  <si>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r>
      <t>Teacher certification program:</t>
    </r>
    <r>
      <rPr>
        <sz val="10"/>
        <color indexed="8"/>
        <rFont val="Arial"/>
        <family val="2"/>
      </rPr>
      <t xml:space="preserve"> Program designed to prepare students to meet the requirements for certification as teachers in elementary, middle/junior high, and secondary schools.</t>
    </r>
  </si>
  <si>
    <t xml:space="preserve">For the cohort of all full-time bachelor’s (or equivalent) degree-seeking undergraduate students who entered your institution as freshmen in fall 2008 (or the preceding summer term), what percentage was enrolled at your institution as of the date your institution calculates its official enrollment in fall 2009? </t>
  </si>
  <si>
    <t>Doctoral degree
research/scholarship</t>
  </si>
  <si>
    <r>
      <t xml:space="preserve">Enrollment by Racial/Ethnic Category. </t>
    </r>
    <r>
      <rPr>
        <sz val="10"/>
        <rFont val="Arial"/>
      </rPr>
      <t>Provide numbers of undergraduate students for each of the following categories as of the institution's official fall reporting date or as of October 15, 2009. Include international students only in the category "Nonresident aliens." Complete the "Total Undergraduates" column only if you cannot provide data for the first two columns.</t>
    </r>
  </si>
  <si>
    <t>Number of degrees awarded from July 1, 2008 to June 30, 2009</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</si>
  <si>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</si>
  <si>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</si>
  <si>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</si>
  <si>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</si>
  <si>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</si>
  <si>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Report for the cohort of full-time first-time bachelor's (or equivalent) degree-seeking undergraduate students who entered in fall 2003. Include in the cohort those who entered your institution during the summer term preceding fall 2003.</t>
  </si>
  <si>
    <t>Initial 2003 cohort of first-time, full-time bachelor's (or equivalent) degree-seeking undergraduate students; total all students:</t>
  </si>
  <si>
    <t>If yes, please answer the questions below for fall 2009 admissions:</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</si>
  <si>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</si>
  <si>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</si>
  <si>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</si>
  <si>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</si>
  <si>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</si>
  <si>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</si>
  <si>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</si>
  <si>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</si>
  <si>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</si>
  <si>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</si>
  <si>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</si>
  <si>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</si>
  <si>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</si>
  <si>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</si>
  <si>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</si>
  <si>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</si>
  <si>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</si>
  <si>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</si>
  <si>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</si>
  <si>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</si>
  <si>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</si>
  <si>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</si>
  <si>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</si>
  <si>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</si>
  <si>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Interdisciplinary studies</t>
  </si>
  <si>
    <t>Other (specify)</t>
  </si>
  <si>
    <t>Doctoral degrees – research/scholarship</t>
  </si>
  <si>
    <t>Doctoral degrees – professional practice</t>
  </si>
  <si>
    <t>Doctoral degrees – other</t>
  </si>
  <si>
    <t>Please provide data for the fall 2003 cohort if available. If fall 2003 cohort data are 
not available, provide data for the fall 2002 cohort.</t>
  </si>
  <si>
    <t>Fall 2003 Cohort</t>
  </si>
  <si>
    <t>For the Fall 2009 entering class:</t>
  </si>
  <si>
    <t>Please provide data for the 2006 cohort if available. If 2006 cohort data are not available, provide data for the 2005 cohort.</t>
  </si>
  <si>
    <t>2006 Cohort</t>
  </si>
  <si>
    <t>Question B3: “Number of degrees awarded” will drop the categories of first professional degrees and first professional certificates and change the doctoral category to: Doctoral degrees – research/scholarship, Doctoral degrees – professional practice, and Doctoral degrees – other.</t>
  </si>
  <si>
    <t xml:space="preserve">Initial 2006 cohort, total of first-time, full-time degree/certificate-seeking students: </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</si>
  <si>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</si>
  <si>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</si>
  <si>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</si>
  <si>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</si>
  <si>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</si>
  <si>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</si>
  <si>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</si>
  <si>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</si>
  <si>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</si>
  <si>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</si>
  <si>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</si>
  <si>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</si>
  <si>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</si>
  <si>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</si>
  <si>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</si>
  <si>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</si>
  <si>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</si>
  <si>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</si>
  <si>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</si>
  <si>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</si>
  <si>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</si>
  <si>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</si>
  <si>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</si>
  <si>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</si>
  <si>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</si>
  <si>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</si>
  <si>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</si>
  <si>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</si>
  <si>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</si>
  <si>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</si>
  <si>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</si>
  <si>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</si>
  <si>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</si>
  <si>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</si>
  <si>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</si>
  <si>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</si>
  <si>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</si>
  <si>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</si>
  <si>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</si>
  <si>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t>Final 2006 cohort, after adjusting for allowable exclusions (Subtract question B13 from question B12):</t>
  </si>
  <si>
    <r>
      <t>Housing:</t>
    </r>
    <r>
      <rPr>
        <sz val="10"/>
        <rFont val="Arial"/>
      </rPr>
      <t xml:space="preserve"> Check all types of college-owned, -operated, or -affiliated housing available for undergraduates at your institution.</t>
    </r>
  </si>
  <si>
    <t>G. ANNUAL EXPENSES</t>
  </si>
  <si>
    <t>First-Year</t>
  </si>
  <si>
    <t>International Student’s Certification of Finances</t>
  </si>
  <si>
    <t>Noncustodial PROFILE</t>
  </si>
  <si>
    <t>Communications/journalism</t>
  </si>
  <si>
    <t>Communication technologies</t>
  </si>
  <si>
    <t>Personal and culinary services</t>
  </si>
  <si>
    <t>Engineering</t>
  </si>
  <si>
    <t>Provide the number of students who applied, were admitted, and enrolled as degree-seeking transfer students in fall 2009.</t>
  </si>
  <si>
    <t>Percentages of first-time, first-year (freshman) degree-seeking students and degree-seeking undergraduates enrolled in Fall 2009 who fit the following categories:</t>
  </si>
  <si>
    <t>Provide 2010-2011 academic year costs of attendance for the following categories that are applicable to your institution.</t>
  </si>
  <si>
    <t xml:space="preserve">Check here if your institution's 2010-2011 academic year costs of attendance are not available at this time and provide an approximate date (i.e., month/day) when your institution's final 2010-2011 academic year costs of attendance will be available:  </t>
  </si>
  <si>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</si>
  <si>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</si>
  <si>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</si>
  <si>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</si>
  <si>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</si>
  <si>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</si>
  <si>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</si>
  <si>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</si>
  <si>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</si>
  <si>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</si>
  <si>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</si>
  <si>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rPr>
      <t xml:space="preserve"> </t>
    </r>
  </si>
  <si>
    <r>
      <t>Need-based self-help aid</t>
    </r>
    <r>
      <rPr>
        <sz val="10"/>
        <color indexed="8"/>
        <rFont val="Arial"/>
        <family val="2"/>
      </rPr>
      <t>: Loans and jobs  from institutional, state, federal, or other sources for which a student must demonstrate financial need to qualify.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</si>
  <si>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</si>
  <si>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</si>
  <si>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Do you have an open admission policy, under which virtually all secondary school graduates or students with GED equivalency diplomas are admitted without regard to academic record, test scores, or other qualifications?  If so, check which applies:</t>
  </si>
  <si>
    <r>
      <t xml:space="preserve">Proprietary institution: </t>
    </r>
    <r>
      <rPr>
        <sz val="10"/>
        <color indexed="8"/>
        <rFont val="Arial"/>
        <family val="2"/>
      </rPr>
      <t>See</t>
    </r>
    <r>
      <rPr>
        <b/>
        <sz val="10"/>
        <color indexed="8"/>
        <rFont val="Arial"/>
      </rPr>
      <t xml:space="preserve"> Private for-profit institution.</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</si>
  <si>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</si>
  <si>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</si>
  <si>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</si>
  <si>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</si>
  <si>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</si>
  <si>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</si>
  <si>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</si>
  <si>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</si>
  <si>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</si>
  <si>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</si>
  <si>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</si>
  <si>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</si>
  <si>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</si>
  <si>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</si>
  <si>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Engineering technologies</t>
  </si>
  <si>
    <t>Family and consumer sciences</t>
  </si>
  <si>
    <t>Philosophy and religious studies</t>
  </si>
  <si>
    <t>Theology and religious vocations</t>
  </si>
  <si>
    <t>Science technologies</t>
  </si>
  <si>
    <t>Security and protective services</t>
  </si>
  <si>
    <t>Public administration and social services</t>
  </si>
  <si>
    <t xml:space="preserve">Social sciences </t>
  </si>
  <si>
    <t>Total part-time, first-time, first-year (freshman) men who enrolled</t>
  </si>
  <si>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</si>
  <si>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</si>
  <si>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rPr>
      <t>Postsecondary award, certificate, or diploma.</t>
    </r>
  </si>
  <si>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</si>
  <si>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</si>
  <si>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</si>
  <si>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</si>
  <si>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</si>
  <si>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</si>
  <si>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</si>
  <si>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</si>
  <si>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</si>
  <si>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</si>
  <si>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</si>
  <si>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</si>
  <si>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</si>
  <si>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</si>
  <si>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</si>
  <si>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t>Job skills</t>
  </si>
  <si>
    <t>ROTC</t>
  </si>
  <si>
    <t>Leadership</t>
  </si>
  <si>
    <t>Music/drama</t>
  </si>
  <si>
    <t>Religious affiliation</t>
  </si>
  <si>
    <t>State/district residency</t>
  </si>
  <si>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</si>
  <si>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</si>
  <si>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</si>
  <si>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</si>
  <si>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</si>
  <si>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</si>
  <si>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</si>
  <si>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</si>
  <si>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</si>
  <si>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</si>
  <si>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</si>
  <si>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</si>
  <si>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</si>
  <si>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</si>
  <si>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</si>
  <si>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</si>
  <si>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</si>
  <si>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</si>
  <si>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</si>
  <si>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</si>
  <si>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</si>
  <si>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</si>
  <si>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</si>
  <si>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</si>
  <si>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</si>
  <si>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</si>
  <si>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</si>
  <si>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Freshman wait-listed students (students who met admission requirements but whose final admission was contingent on space availability)</t>
  </si>
  <si>
    <t>Total full-time, first-time, first-year (freshman) women who enrolled</t>
  </si>
  <si>
    <t>Refundable if student does not enroll?</t>
  </si>
  <si>
    <t xml:space="preserve">     Yes, in full</t>
  </si>
  <si>
    <t xml:space="preserve">     Yes, in part</t>
  </si>
  <si>
    <t xml:space="preserve">     No</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</si>
  <si>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</si>
  <si>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</si>
  <si>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</si>
  <si>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</si>
  <si>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</si>
  <si>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</si>
  <si>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</si>
  <si>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</si>
  <si>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</si>
  <si>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</si>
  <si>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</si>
  <si>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</si>
  <si>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</si>
  <si>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t>United Negro College Fund</t>
  </si>
  <si>
    <t>Federal Nursing Scholarship</t>
  </si>
  <si>
    <t>Non-Need Based</t>
  </si>
  <si>
    <t>Need-Based</t>
  </si>
  <si>
    <t>Academics</t>
  </si>
  <si>
    <t>Alumni affiliation</t>
  </si>
  <si>
    <t>Art</t>
  </si>
  <si>
    <t>Athletics</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</si>
  <si>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</si>
  <si>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</si>
  <si>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</si>
  <si>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American Indian or Alaska Native</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</si>
  <si>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</si>
  <si>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</si>
  <si>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</si>
  <si>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</si>
  <si>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</si>
  <si>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</si>
  <si>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</si>
  <si>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</si>
  <si>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</si>
  <si>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</si>
  <si>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</si>
  <si>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</si>
  <si>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</si>
  <si>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</si>
  <si>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</si>
  <si>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t>Nonresident aliens</t>
  </si>
  <si>
    <t xml:space="preserve">Application closing date (fall):  </t>
  </si>
  <si>
    <t xml:space="preserve">Priority date:  </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</si>
  <si>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</si>
  <si>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t>Total part-time, first-time, first-year (freshman) women who enrolled</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</si>
  <si>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</si>
  <si>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</si>
  <si>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</si>
  <si>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</si>
  <si>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</si>
  <si>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</si>
  <si>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</si>
  <si>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</si>
  <si>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</si>
  <si>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</si>
  <si>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</si>
  <si>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</si>
  <si>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</si>
  <si>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</si>
  <si>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r>
      <t xml:space="preserve">*On-campus day care: </t>
    </r>
    <r>
      <rPr>
        <sz val="10"/>
        <color indexed="8"/>
        <rFont val="Arial"/>
        <family val="2"/>
      </rPr>
      <t>Licensed day care for students’ children (usually age 3 and up); usually for a fee.</t>
    </r>
  </si>
  <si>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</si>
  <si>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</si>
  <si>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</si>
  <si>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</si>
  <si>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</si>
  <si>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Class Subsections:</t>
    </r>
    <r>
      <rPr>
        <sz val="10"/>
        <rFont val="Arial"/>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</si>
  <si>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</si>
  <si>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</si>
  <si>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</si>
  <si>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</si>
  <si>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</si>
  <si>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</si>
  <si>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</si>
  <si>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</si>
  <si>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</si>
  <si>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Direct Subsidized Stafford Loans</t>
  </si>
  <si>
    <t>Direct Unsubsidized Stafford Loans</t>
  </si>
  <si>
    <t>Direct PLUS Loans</t>
  </si>
  <si>
    <r>
      <t xml:space="preserve">Notification to applicants of admission decision sent </t>
    </r>
    <r>
      <rPr>
        <i/>
        <sz val="10"/>
        <color indexed="8"/>
        <rFont val="Arial"/>
        <family val="2"/>
      </rPr>
      <t>(fill in one only)</t>
    </r>
  </si>
  <si>
    <r>
      <t>Terminal degree:</t>
    </r>
    <r>
      <rPr>
        <sz val="9"/>
        <rFont val="Arial"/>
        <family val="2"/>
      </rPr>
      <t xml:space="preserve"> the highest degree in a field: example, M. Arch (architecture) and MFA (master of fine arts).</t>
    </r>
  </si>
  <si>
    <r>
      <t xml:space="preserve">Special study options: </t>
    </r>
    <r>
      <rPr>
        <sz val="10"/>
        <rFont val="Arial"/>
      </rPr>
      <t>Identify those programs available at your institution. Refer to the glossary for definitions.</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</si>
  <si>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</si>
  <si>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</si>
  <si>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</si>
  <si>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</si>
  <si>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</si>
  <si>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rPr>
      <t>(program offered in cooperation with Reserve Officers' Training Corps)</t>
    </r>
  </si>
  <si>
    <t>Total first-time, first-year (freshman) women who were admitted</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</si>
  <si>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</si>
  <si>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</si>
  <si>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t>D9</t>
  </si>
  <si>
    <t>D10</t>
  </si>
  <si>
    <t>D11</t>
  </si>
  <si>
    <t xml:space="preserve">Describe additional requirements for transfer admission, if applicable: </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</si>
  <si>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</si>
  <si>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</si>
  <si>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</si>
  <si>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Class Sections:</t>
    </r>
    <r>
      <rPr>
        <sz val="10"/>
        <rFont val="Arial"/>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</si>
  <si>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t>FEDERAL FAMILY EDUCATION LOAN PROGRAM (FFEL)</t>
  </si>
  <si>
    <t>FFEL Subsidized Stafford Loans</t>
  </si>
  <si>
    <t>FFEL Unsubsidized Stafford Loans</t>
  </si>
  <si>
    <t>FFEL PLUS Loans</t>
  </si>
  <si>
    <t>Federal Perkins Loans</t>
  </si>
  <si>
    <t>SAT essay</t>
  </si>
  <si>
    <t>ACT essay</t>
  </si>
  <si>
    <t xml:space="preserve">By (date):  </t>
  </si>
  <si>
    <t xml:space="preserve">Other:  </t>
  </si>
  <si>
    <t>E. ACADEMIC OFFERINGS AND POLICIES</t>
  </si>
  <si>
    <t>Teacher certification program</t>
  </si>
  <si>
    <t>Weekend college</t>
  </si>
  <si>
    <t>Other (specify):</t>
  </si>
  <si>
    <t>Accelerated program</t>
  </si>
  <si>
    <t>Cross-registration</t>
  </si>
  <si>
    <t>Distance learning</t>
  </si>
  <si>
    <t>Double major</t>
  </si>
  <si>
    <t>Dual enrollment</t>
  </si>
  <si>
    <t>English as a Second Language (ESL)</t>
  </si>
  <si>
    <t>The items in this section correspond to data elements collected by the IPEDS Web-based Data Collection System's Graduation Rate Survey (GRS). For complete instructions and definitions of data elements, see the IPEDS GRS instructions and glossary on the 2008 Web-based survey.</t>
  </si>
  <si>
    <t>Fall 2002 Cohort</t>
  </si>
  <si>
    <t>Exchange student program (domestic)</t>
  </si>
  <si>
    <t>External degree program</t>
  </si>
  <si>
    <t>Honors Program</t>
  </si>
  <si>
    <t>Independent study</t>
  </si>
  <si>
    <t>Internships</t>
  </si>
  <si>
    <t>Liberal arts/career combination</t>
  </si>
  <si>
    <t>Student-designed major</t>
  </si>
  <si>
    <t>Study abroad</t>
  </si>
  <si>
    <t>Total
Undergraduates (both degree- and non-degree-seeking)</t>
  </si>
  <si>
    <t>B1</t>
  </si>
  <si>
    <t>B2</t>
  </si>
  <si>
    <t>B3</t>
  </si>
  <si>
    <t>B4</t>
  </si>
  <si>
    <t>B5</t>
  </si>
  <si>
    <t>B6</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</si>
  <si>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</si>
  <si>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</si>
  <si>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</si>
  <si>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</si>
  <si>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</si>
  <si>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</si>
  <si>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</si>
  <si>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</si>
  <si>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</si>
  <si>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</si>
  <si>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</si>
  <si>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 xml:space="preserve">Exclude:   * those who transferred in.
  * money borrowed at other institutions.
</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</si>
  <si>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</si>
  <si>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</si>
  <si>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</si>
  <si>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</si>
  <si>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</si>
  <si>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Transfer Credit Policies</t>
  </si>
  <si>
    <t>D12</t>
  </si>
  <si>
    <t xml:space="preserve">Report the lowest grade earned for any course that may be transferred for credit:  </t>
  </si>
  <si>
    <t>Unit Type</t>
  </si>
  <si>
    <t>If a minimum high school grade point average is required of transfer applicants, specify (on a 4.0 scale):</t>
  </si>
  <si>
    <t xml:space="preserve">Of the initial 2002 cohort, how many completed the program in more than five years but in six years or less (after August 31, 2007 and by August 31, 2008): </t>
  </si>
  <si>
    <t>2005 Cohort</t>
  </si>
  <si>
    <t>White, non-Hispanic</t>
  </si>
  <si>
    <t>Race/ethnicity unknown</t>
  </si>
  <si>
    <t>TOTAL</t>
  </si>
  <si>
    <t>Persistence</t>
  </si>
  <si>
    <t>Certificate/diploma</t>
  </si>
  <si>
    <t>Associate degrees</t>
  </si>
  <si>
    <t>Bachelor's degrees</t>
  </si>
  <si>
    <t>Master's degrees</t>
  </si>
  <si>
    <t>Post-Master's certificates</t>
  </si>
  <si>
    <t>Graduation Rates</t>
  </si>
  <si>
    <t>Retention Rates</t>
  </si>
  <si>
    <t>B12</t>
  </si>
  <si>
    <r>
      <t xml:space="preserve">*Minority student center: </t>
    </r>
    <r>
      <rPr>
        <sz val="10"/>
        <color indexed="8"/>
        <rFont val="Arial"/>
        <family val="2"/>
      </rPr>
      <t>Center with programs, activities, and/or services intended to enhance the college experience of students of color.</t>
    </r>
  </si>
  <si>
    <t>Indicate your institution’s policy regarding institutional scholarship and grant aid for undergraduate degree-seeking nonresident aliens:</t>
  </si>
  <si>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</si>
  <si>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</si>
  <si>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</si>
  <si>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rPr>
      <t>should</t>
    </r>
    <r>
      <rPr>
        <sz val="10"/>
        <color indexed="8"/>
        <rFont val="Arial"/>
        <family val="2"/>
      </rPr>
      <t xml:space="preserve"> be included.</t>
    </r>
  </si>
  <si>
    <t>FEDERAL DIRECT STUDENT LOAN PROGRAM (DIRECT LOAN)</t>
  </si>
  <si>
    <r>
      <t xml:space="preserve">Part-time student (undergraduate): </t>
    </r>
    <r>
      <rPr>
        <sz val="10"/>
        <color indexed="8"/>
        <rFont val="Arial"/>
        <family val="2"/>
      </rPr>
      <t>A student enrolled for fewer than 12 credits per semester or quarter, or fewer than 24 contact hours a week each term.</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</si>
  <si>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</si>
  <si>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Report for the cohort of full-time first-time bachelor's (or equivalent) degree-seeking undergraduate students who entered in fall 2002. Include in the cohort those who entered your institution during the summer term preceding fall 2002.</t>
  </si>
  <si>
    <t>Initial 2002 cohort of first-time, full-time bachelor's (or equivalent) degree-seeking undergraduate students; total all students:</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</si>
  <si>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</si>
  <si>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</si>
  <si>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</si>
  <si>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</si>
  <si>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Total number in stand-alone graduate/ professional programs in which faculty teach virtually only graduate-level students</t>
  </si>
  <si>
    <t>(based on</t>
  </si>
  <si>
    <t>students</t>
  </si>
  <si>
    <t>and</t>
  </si>
  <si>
    <t>D1</t>
  </si>
  <si>
    <t>D2</t>
  </si>
  <si>
    <t>D3</t>
  </si>
  <si>
    <t>D4</t>
  </si>
  <si>
    <t>D5</t>
  </si>
  <si>
    <t>Winter</t>
  </si>
  <si>
    <t xml:space="preserve">If yes, what is the minimum number of credits and the unit of measure?  </t>
  </si>
  <si>
    <t>Final 2002 cohort, after adjusting for allowable exclusions: (subtract question B5 from question B4)</t>
  </si>
  <si>
    <t xml:space="preserve">Six-year graduation rate for 2002 cohort (question B10 divided by question B6): </t>
  </si>
  <si>
    <t xml:space="preserve">Initial 2005 cohort, total of first-time, full-time degree/certificate-seeking students: </t>
  </si>
  <si>
    <t>Final 2005 cohort, after adjusting for allowable exclusions (Subtract question B13 from question B12):</t>
  </si>
  <si>
    <t>Black, non-Hispanic</t>
  </si>
  <si>
    <t>Asian or Pacific Islander</t>
  </si>
  <si>
    <t>Hispanic</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</si>
  <si>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</si>
  <si>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</si>
  <si>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</si>
  <si>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 xml:space="preserve">PRIVATE INSTITUTIONS:
</t>
  </si>
  <si>
    <t xml:space="preserve">NONRESIDENT ALIENS:
</t>
  </si>
  <si>
    <t>PUBLIC INSTITUTIONS 
    Out-of-state:</t>
  </si>
  <si>
    <t>PUBLIC INSTITUTIONS 
    In-district:</t>
  </si>
  <si>
    <t>Federal Work-Study</t>
  </si>
  <si>
    <r>
      <t xml:space="preserve">Student-designed major: </t>
    </r>
    <r>
      <rPr>
        <sz val="10"/>
        <color indexed="8"/>
        <rFont val="Arial"/>
        <family val="2"/>
      </rPr>
      <t>A program of study based on individual interests, designed with the assistance of an adviser.</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</si>
  <si>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</si>
  <si>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</si>
  <si>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</si>
  <si>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</si>
  <si>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(d) undergraduate or graduate students who assist in the instruction of courses, but have titles such as teaching assistant, teaching fellow, and the like</t>
  </si>
  <si>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</si>
  <si>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</si>
  <si>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</si>
  <si>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</si>
  <si>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</si>
  <si>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</si>
  <si>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</si>
  <si>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</si>
  <si>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</si>
  <si>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</si>
  <si>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</si>
  <si>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</si>
  <si>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Check off all financial aid forms domestic first-year (freshman) financial aid applicants must submit:</t>
  </si>
  <si>
    <t>Please check off all types of aid available to undergraduates at your institution:</t>
  </si>
  <si>
    <t>Are your responses to the CDS posted for reference on your institution's Web site?</t>
  </si>
  <si>
    <t>If yes, please provide the URL of the corresponding Web page:</t>
  </si>
  <si>
    <t>Incorporated into H1 above.</t>
  </si>
  <si>
    <t>TOTAL (should = 100%)</t>
  </si>
  <si>
    <t xml:space="preserve">Minimum number of credits that transfers must complete at your institution to earn a bachelor’s degree:  </t>
  </si>
  <si>
    <t>D17</t>
  </si>
  <si>
    <t>F. STUDENT LIFE</t>
  </si>
  <si>
    <r>
      <t xml:space="preserve">Room and board (charges)—on campus: </t>
    </r>
    <r>
      <rPr>
        <sz val="10"/>
        <color indexed="8"/>
        <rFont val="Arial"/>
        <family val="2"/>
      </rPr>
      <t>Assume double occupancy in institutional housing and 19 meals per week (or maximum meal plan).</t>
    </r>
  </si>
  <si>
    <t>Does your institution allow high school students to enroll as full-time, first-time, first-year (freshman) students one year or more before high school graduation?</t>
  </si>
  <si>
    <t>(a) instructional faculty in preclinical and clinical medicine, faculty who are not paid (e.g., those who donate their services or are in the military), or research-only faculty, post-doctoral fellows, or pre-doctoral fellows</t>
  </si>
  <si>
    <t>(c) other administrators/staff who teach one or more non-clinical credit courses even though they do not have faculty status</t>
  </si>
  <si>
    <t>Academic electives</t>
  </si>
  <si>
    <t>Basis for Selection</t>
  </si>
  <si>
    <t>(e) faculty on sabbatical or leave with pay</t>
  </si>
  <si>
    <t>Exclude</t>
  </si>
  <si>
    <t>Include only if they teach one or more non-clinical credit courses</t>
  </si>
  <si>
    <t>Include</t>
  </si>
  <si>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</si>
  <si>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</si>
  <si>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Tuition: </t>
    </r>
    <r>
      <rPr>
        <sz val="10"/>
        <color indexed="8"/>
        <rFont val="Arial"/>
        <family val="2"/>
      </rPr>
      <t xml:space="preserve">Amount of money charged to students for instructional services. Tuition may be charged per term, per course, or per credit. </t>
    </r>
  </si>
  <si>
    <t xml:space="preserve">Of the initial 2002 cohort, how many did not persist and did not graduate for the following reasons: death, permanent disability, service in the armed forces, foreign aid service of the federal government, or official church missions; total allowable exclusions: </t>
  </si>
  <si>
    <t>25th Percentile</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</si>
  <si>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</si>
  <si>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Undergraduate: </t>
    </r>
    <r>
      <rPr>
        <sz val="10"/>
        <color indexed="8"/>
        <rFont val="Arial"/>
        <family val="2"/>
      </rPr>
      <t>A student enrolled in a four- or five-year bachelor’s degree program, an associate degree program, or a vocational or technical program below the baccalaureate.</t>
    </r>
  </si>
  <si>
    <t xml:space="preserve">Of the initial 2002 cohort, how many completed the program in four years or less (by August 31, 2006): </t>
  </si>
  <si>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</si>
  <si>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</si>
  <si>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</si>
  <si>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t>Amount of application fee:</t>
  </si>
  <si>
    <r>
      <t>Financial aid applicant</t>
    </r>
    <r>
      <rPr>
        <sz val="10"/>
        <color indexed="8"/>
        <rFont val="Arial"/>
        <family val="2"/>
      </rPr>
      <t xml:space="preserve">: Any applicant who submits </t>
    </r>
    <r>
      <rPr>
        <b/>
        <sz val="10"/>
        <color indexed="8"/>
        <rFont val="Arial"/>
      </rPr>
      <t xml:space="preserve">any one of </t>
    </r>
    <r>
      <rPr>
        <sz val="10"/>
        <color indexed="8"/>
        <rFont val="Arial"/>
        <family val="2"/>
      </rPr>
      <t xml:space="preserve">the institutionally required financial aid applications/forms, such as the FAFSA. </t>
    </r>
  </si>
  <si>
    <t xml:space="preserve">Of the initial 2002 cohort, how many completed the program in more than four years but in five years or less (after August 31, 2006 and by August 31, 2007): </t>
  </si>
  <si>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</si>
  <si>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</si>
  <si>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</si>
  <si>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t>Percent of students age 25 and older</t>
  </si>
  <si>
    <t>Average age of full-time students</t>
  </si>
  <si>
    <t>Average age of all students (full- and part-time)</t>
  </si>
  <si>
    <t>Choral groups</t>
  </si>
  <si>
    <t>Concert band</t>
  </si>
  <si>
    <r>
      <t xml:space="preserve">Wait list: </t>
    </r>
    <r>
      <rPr>
        <sz val="10"/>
        <color indexed="8"/>
        <rFont val="Arial"/>
        <family val="2"/>
      </rPr>
      <t xml:space="preserve">List of students who meet the admission requirements but will only be offered a place in the class if space becomes available. </t>
    </r>
  </si>
  <si>
    <r>
      <t xml:space="preserve">English as a Second Language (ESL): </t>
    </r>
    <r>
      <rPr>
        <sz val="10"/>
        <color indexed="8"/>
        <rFont val="Arial"/>
        <family val="2"/>
      </rPr>
      <t>A course of study designed specifically for students whose native language is not English.</t>
    </r>
  </si>
  <si>
    <t>Opera</t>
  </si>
  <si>
    <t>Pep band</t>
  </si>
  <si>
    <t>Radio station</t>
  </si>
  <si>
    <t>(b) administrative officers with titles such as dean of students, librarian, registrar, coach, and the like, even though they may devote part of their time to classroom instruction and may have faculty status</t>
  </si>
  <si>
    <t>B7</t>
  </si>
  <si>
    <t>B8</t>
  </si>
  <si>
    <t>B9</t>
  </si>
  <si>
    <t>B10</t>
  </si>
  <si>
    <t>Student government</t>
  </si>
  <si>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rPr>
      <t xml:space="preserve"> in the United States </t>
    </r>
    <r>
      <rPr>
        <sz val="10"/>
        <color indexed="8"/>
        <rFont val="Arial"/>
        <family val="2"/>
      </rPr>
      <t xml:space="preserve">without extending the amount of time required for a degree. </t>
    </r>
    <r>
      <rPr>
        <b/>
        <sz val="10"/>
        <color indexed="8"/>
        <rFont val="Arial"/>
      </rPr>
      <t>See also Study abroad</t>
    </r>
    <r>
      <rPr>
        <sz val="10"/>
        <color indexed="8"/>
        <rFont val="Arial"/>
        <family val="2"/>
      </rPr>
      <t>.</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</si>
  <si>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</si>
  <si>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</si>
  <si>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*Visually impaired: </t>
    </r>
    <r>
      <rPr>
        <sz val="10"/>
        <color indexed="8"/>
        <rFont val="Arial"/>
        <family val="2"/>
      </rPr>
      <t>Any person whose sight loss is not correctable and is sufficiently severe as to adversely affect educational performance.</t>
    </r>
  </si>
  <si>
    <t xml:space="preserve">(f) faculty on leave without pay </t>
  </si>
  <si>
    <t>(g) replacement faculty for faculty on sabbatical leave or leave with pay</t>
  </si>
  <si>
    <t>Full-time</t>
  </si>
  <si>
    <t>Part-time</t>
  </si>
  <si>
    <r>
      <t>Full-time instructional faculty:</t>
    </r>
    <r>
      <rPr>
        <sz val="9"/>
        <rFont val="Arial"/>
        <family val="2"/>
      </rPr>
      <t xml:space="preserve"> faculty employed on a full-time basis for instruction (including those with released time for research)</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</si>
  <si>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</si>
  <si>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</si>
  <si>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</si>
  <si>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</si>
  <si>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</si>
  <si>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</si>
  <si>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</si>
  <si>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</si>
  <si>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</si>
  <si>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</si>
  <si>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</si>
  <si>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 xml:space="preserve">Hispanic: </t>
    </r>
    <r>
      <rPr>
        <sz val="10"/>
        <color indexed="8"/>
        <rFont val="Arial"/>
        <family val="2"/>
      </rPr>
      <t>A person of Mexican, Puerto Rican, Cuban, Central or South American, or other Spanish culture or origin, regardless of race.</t>
    </r>
  </si>
  <si>
    <t xml:space="preserve">Total dollar amount of institutional financial aid awarded to undergraduate degree-seeking nonresident aliens:  </t>
  </si>
  <si>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</si>
  <si>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</si>
  <si>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</si>
  <si>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</si>
  <si>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</si>
  <si>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</si>
  <si>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</si>
  <si>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</si>
  <si>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t>Number submitting SAT scores</t>
  </si>
  <si>
    <t>Percent submitting ACT scores</t>
  </si>
  <si>
    <t>Number submitting ACT scores</t>
  </si>
  <si>
    <r>
      <t>Minority faculty:</t>
    </r>
    <r>
      <rPr>
        <sz val="9"/>
        <rFont val="Arial"/>
        <family val="2"/>
      </rPr>
      <t xml:space="preserve"> includes faculty who designate themselves as black, non-Hispanic; American Indian or Alaska Native; Asian or Pacific Islander; or Hispanic.</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</si>
  <si>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</si>
  <si>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</si>
  <si>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t xml:space="preserve">Comprehensive tuition and room and board fee (if your college cannot provide separate tuition and room and board fees): </t>
  </si>
  <si>
    <t>Other:</t>
  </si>
  <si>
    <t>G2</t>
  </si>
  <si>
    <t>G3</t>
  </si>
  <si>
    <t>G4</t>
  </si>
  <si>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rPr>
      <t xml:space="preserve"> </t>
    </r>
  </si>
  <si>
    <t>Percent who had GPA below 1.0</t>
  </si>
  <si>
    <t>Admission Policies</t>
  </si>
  <si>
    <t>Application Fee</t>
  </si>
  <si>
    <t>Does your institution have an application fee?</t>
  </si>
  <si>
    <t>Can it be waived for applicants with financial need?</t>
  </si>
  <si>
    <t>Application closing date</t>
  </si>
  <si>
    <t>Check off all financial aid forms nonresident alien first-year financial aid applicants must submit:</t>
  </si>
  <si>
    <r>
      <t xml:space="preserve">International student: </t>
    </r>
    <r>
      <rPr>
        <sz val="10"/>
        <color indexed="8"/>
        <rFont val="Arial"/>
        <family val="2"/>
      </rPr>
      <t>See</t>
    </r>
    <r>
      <rPr>
        <b/>
        <sz val="10"/>
        <color indexed="8"/>
        <rFont val="Arial"/>
      </rPr>
      <t xml:space="preserve"> Nonresident alien.</t>
    </r>
  </si>
  <si>
    <t>Percent of men who join fraternities</t>
  </si>
  <si>
    <t>Percent of women who join sororities</t>
  </si>
  <si>
    <t>Percent who live in college-owned, -operated, or -affiliated housing</t>
  </si>
  <si>
    <t>Percent who live off campus or commute</t>
  </si>
  <si>
    <t>Consider if Submitted</t>
  </si>
  <si>
    <t>or within _______ weeks of notification.</t>
  </si>
  <si>
    <t>NEED-BASED:</t>
  </si>
  <si>
    <t>Law/legal studies</t>
  </si>
  <si>
    <t>Liberal arts/general studies</t>
  </si>
  <si>
    <t>Library science</t>
  </si>
  <si>
    <t>Require for Some</t>
  </si>
  <si>
    <t>Marching band</t>
  </si>
  <si>
    <t>Music ensembles</t>
  </si>
  <si>
    <t>Musical theater</t>
  </si>
  <si>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</si>
  <si>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</si>
  <si>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</si>
  <si>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</si>
  <si>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</si>
  <si>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</si>
  <si>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</si>
  <si>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</si>
  <si>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</si>
  <si>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</si>
  <si>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</si>
  <si>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</si>
  <si>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</si>
  <si>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</si>
  <si>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</si>
  <si>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</si>
  <si>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Percent submitting SAT scores</t>
  </si>
  <si>
    <t xml:space="preserve">Total graduating within six years (sum of questions B7, B8, and B9): </t>
  </si>
  <si>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</si>
  <si>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</si>
  <si>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</si>
  <si>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</si>
  <si>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t>Does your institution have an application closing date?</t>
  </si>
  <si>
    <t>G5</t>
  </si>
  <si>
    <t>Does your institution allow students to postpone enrollment after admission?</t>
  </si>
  <si>
    <t>If yes, maximum period of postponement:</t>
  </si>
  <si>
    <t>Early admission of high school students</t>
  </si>
  <si>
    <t>Early Decision and Early Action Plans</t>
  </si>
  <si>
    <t>Early action</t>
  </si>
  <si>
    <t>Do tuition and fees vary by year of study (e.g., sophomore, junior, senior)?</t>
  </si>
  <si>
    <t>If tuition and fees vary by undergraduate instructional program, describe briefly:</t>
  </si>
  <si>
    <t>Percent in bottom half of high school graduating class</t>
  </si>
  <si>
    <t>Percent in bottom quarter of high school graduating class</t>
  </si>
  <si>
    <t>Percent who had GPA between 1.0 and 1.99</t>
  </si>
  <si>
    <t>Total first-time, first-year (freshman) men who were admitted</t>
  </si>
  <si>
    <t>Percent of first-time, first-year (freshman) students with scores in each range:</t>
  </si>
  <si>
    <t>Dance</t>
  </si>
  <si>
    <t>Drama/theater</t>
  </si>
  <si>
    <t>Jazz band</t>
  </si>
  <si>
    <t>Literary magazine</t>
  </si>
  <si>
    <t>Student-run film society</t>
  </si>
  <si>
    <t>Symphony orchestra</t>
  </si>
  <si>
    <t>Television station</t>
  </si>
  <si>
    <t>Yearbook</t>
  </si>
  <si>
    <t>Coed dorms</t>
  </si>
  <si>
    <t>Men's dorms</t>
  </si>
  <si>
    <t>Women's dorms</t>
  </si>
  <si>
    <t>Student newspaper</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</si>
  <si>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</si>
  <si>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</si>
  <si>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</si>
  <si>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</si>
  <si>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</si>
  <si>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</si>
  <si>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</si>
  <si>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</si>
  <si>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</si>
  <si>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t>The items listed below are shaded in yellow throughout the spreadsheet's worksheets.</t>
  </si>
  <si>
    <t>Military science and technologies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</si>
  <si>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</si>
  <si>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</si>
  <si>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</si>
  <si>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</si>
  <si>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</si>
  <si>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</si>
  <si>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</si>
  <si>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</si>
  <si>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</si>
  <si>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t>Non-need state grants</t>
  </si>
  <si>
    <r>
      <t xml:space="preserve">Admitted student: </t>
    </r>
    <r>
      <rPr>
        <sz val="10"/>
        <color indexed="8"/>
        <rFont val="Arial"/>
        <family val="2"/>
      </rPr>
      <t>Applicant who is offered admission to a degree-granting program</t>
    </r>
    <r>
      <rPr>
        <b/>
        <sz val="10"/>
        <color indexed="8"/>
        <rFont val="Arial"/>
      </rPr>
      <t xml:space="preserve"> </t>
    </r>
    <r>
      <rPr>
        <sz val="10"/>
        <color indexed="8"/>
        <rFont val="Arial"/>
        <family val="2"/>
      </rPr>
      <t>at your institution.</t>
    </r>
  </si>
  <si>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</si>
  <si>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</si>
  <si>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</si>
  <si>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</si>
  <si>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</si>
  <si>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</si>
  <si>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</si>
  <si>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</si>
  <si>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</si>
  <si>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</si>
  <si>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</si>
  <si>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</si>
  <si>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</si>
  <si>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</si>
  <si>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</si>
  <si>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</si>
  <si>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</si>
  <si>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</si>
  <si>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</si>
  <si>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</si>
  <si>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</si>
  <si>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</si>
  <si>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</si>
  <si>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</si>
  <si>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</si>
  <si>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</si>
  <si>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</si>
  <si>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</si>
  <si>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</si>
  <si>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</si>
  <si>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</si>
  <si>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</si>
  <si>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</si>
  <si>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</si>
  <si>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ROOM ONLY:
(on-campus)</t>
  </si>
  <si>
    <t>BOARD ONLY:
(on-campus meal plan)</t>
  </si>
  <si>
    <t xml:space="preserve">Total transfers to two-year institutions: </t>
  </si>
  <si>
    <t xml:space="preserve">Total transfers to four-year institutions: </t>
  </si>
  <si>
    <t>B22</t>
  </si>
  <si>
    <t>C. FIRST-TIME, FIRST-YEAR (FRESHMAN) ADMISSION</t>
  </si>
  <si>
    <t>Applications</t>
  </si>
  <si>
    <t>Must a transfer applicant have a minimum number of credits completed or else must apply as an entering freshman?</t>
  </si>
  <si>
    <t>REQUIRED FEES:</t>
  </si>
  <si>
    <t>ROOM AND BOARD:
(on-campus)</t>
  </si>
  <si>
    <r>
      <t xml:space="preserve">Distance learning: </t>
    </r>
    <r>
      <rPr>
        <sz val="10"/>
        <color indexed="8"/>
        <rFont val="Arial"/>
        <family val="2"/>
      </rPr>
      <t>An option for earning course credit at off-campus locations via cable television, internet, satellite classes, videotapes, correspondence courses, or other means.</t>
    </r>
  </si>
  <si>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</si>
  <si>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</si>
  <si>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</si>
  <si>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</si>
  <si>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</si>
  <si>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</si>
  <si>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t>Deferred admission</t>
  </si>
  <si>
    <t>Total first-time, first-year (freshman) men who applied</t>
  </si>
  <si>
    <t>Total first-time, first-year (freshman) women who applied</t>
  </si>
  <si>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</si>
  <si>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</si>
  <si>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</si>
  <si>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</si>
  <si>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Special housing for international students</t>
  </si>
  <si>
    <t>Fraternity/sorority housing</t>
  </si>
  <si>
    <t>Cooperative housing</t>
  </si>
  <si>
    <t>Other housing options (specify):</t>
  </si>
  <si>
    <t>F4</t>
  </si>
  <si>
    <t>F3</t>
  </si>
  <si>
    <t>F2</t>
  </si>
  <si>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</si>
  <si>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</si>
  <si>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</si>
  <si>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rPr>
      <t>.</t>
    </r>
  </si>
  <si>
    <t>Non-need athletic awards</t>
  </si>
  <si>
    <t>Non-need federal grants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</si>
  <si>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</si>
  <si>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</si>
  <si>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</si>
  <si>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</si>
  <si>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</si>
  <si>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outside grants</t>
  </si>
  <si>
    <t>Non-need student loans</t>
  </si>
  <si>
    <t>Non-need parent loans</t>
  </si>
  <si>
    <t>Non-need work</t>
  </si>
  <si>
    <t>Financial Aid Definitions</t>
  </si>
  <si>
    <t>For Bachelor's or Equivalent Programs</t>
  </si>
  <si>
    <r>
      <t xml:space="preserve">Deferred admission: </t>
    </r>
    <r>
      <rPr>
        <sz val="10"/>
        <color indexed="8"/>
        <rFont val="Arial"/>
        <family val="2"/>
      </rPr>
      <t>The practice of permitting admitted students to postpone enrollment, usually for a period of one academic term or one year.</t>
    </r>
  </si>
  <si>
    <t>B20</t>
  </si>
  <si>
    <t>B21</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</si>
  <si>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</si>
  <si>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</si>
  <si>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</si>
  <si>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</si>
  <si>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</si>
  <si>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</si>
  <si>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</si>
  <si>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</si>
  <si>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</si>
  <si>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</si>
  <si>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</si>
  <si>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</si>
  <si>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</si>
  <si>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</si>
  <si>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r>
      <t>Financial need</t>
    </r>
    <r>
      <rPr>
        <sz val="10"/>
        <color indexed="8"/>
        <rFont val="Arial"/>
        <family val="2"/>
      </rPr>
      <t xml:space="preserve">: As determined by your institution using the federal methodology and/or your institution's own standards. </t>
    </r>
  </si>
  <si>
    <t>H15</t>
  </si>
  <si>
    <r>
      <t xml:space="preserve">Cross-registration: </t>
    </r>
    <r>
      <rPr>
        <sz val="10"/>
        <color indexed="8"/>
        <rFont val="Arial"/>
        <family val="2"/>
      </rPr>
      <t>A system whereby students enrolled at one institution may take courses at another institution without having to apply to the second institution.</t>
    </r>
  </si>
  <si>
    <t xml:space="preserve">Does your institution make use of SAT, ACT, or SAT Subject Test scores in admission decisions for first-time, first-year, degree-seeking applicants?   </t>
  </si>
  <si>
    <t>SAT Math</t>
  </si>
  <si>
    <r>
      <t xml:space="preserve">Degree: </t>
    </r>
    <r>
      <rPr>
        <sz val="10"/>
        <color indexed="8"/>
        <rFont val="Arial"/>
        <family val="2"/>
      </rPr>
      <t>An award conferred by a college, university, or other postsecondary education institution as official recognition for the successful completion of a program of studies.</t>
    </r>
  </si>
  <si>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</si>
  <si>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</si>
  <si>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</si>
  <si>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</si>
  <si>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</si>
  <si>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</si>
  <si>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</si>
  <si>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</si>
  <si>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</si>
  <si>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</si>
  <si>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</si>
  <si>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</si>
  <si>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</si>
  <si>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</si>
  <si>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t>CHANGED ITEMS</t>
  </si>
  <si>
    <t>(Initiated during 2006-2007 cycle)</t>
  </si>
  <si>
    <t>Campus Ministries</t>
  </si>
  <si>
    <t>International Student Organization</t>
  </si>
  <si>
    <t>Model UN</t>
  </si>
  <si>
    <r>
      <t xml:space="preserve">Contact hour: </t>
    </r>
    <r>
      <rPr>
        <sz val="10"/>
        <color indexed="8"/>
        <rFont val="Arial"/>
        <family val="2"/>
      </rPr>
      <t>A unit of measure that represents an hour of scheduled instruction given to students. Also referred to as clock hour.</t>
    </r>
  </si>
  <si>
    <t>Air Force ROTC is offered:</t>
  </si>
  <si>
    <t>On Campus</t>
  </si>
  <si>
    <t>Name of Cooperating Institution</t>
  </si>
  <si>
    <t xml:space="preserve">At Cooperating Institution </t>
  </si>
  <si>
    <t>Apartments for married students</t>
  </si>
  <si>
    <t>Apartments for single students</t>
  </si>
  <si>
    <t>Special housing for disabled students</t>
  </si>
  <si>
    <t>F1</t>
  </si>
  <si>
    <t>A0A</t>
  </si>
  <si>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</si>
  <si>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rPr>
      <t>Postsecondary award, certificate, or diploma.</t>
    </r>
  </si>
  <si>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</si>
  <si>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Room and board total  (if your college cannot provide separate room and board figures for commuters not living at home):</t>
  </si>
  <si>
    <t xml:space="preserve">First-time, first-year (freshman) students </t>
  </si>
  <si>
    <r>
      <t xml:space="preserve">Activities offered </t>
    </r>
    <r>
      <rPr>
        <sz val="10"/>
        <rFont val="Arial"/>
      </rPr>
      <t xml:space="preserve">Identify those programs available at your institution. </t>
    </r>
  </si>
  <si>
    <t>Army ROTC is offered:</t>
  </si>
  <si>
    <t>Naval ROTC is offered:</t>
  </si>
  <si>
    <r>
      <t>Campus Ministry:</t>
    </r>
    <r>
      <rPr>
        <sz val="10"/>
        <rFont val="Arial"/>
      </rPr>
      <t xml:space="preserve"> Religious student organizations (denominational or nondenominational) devoted to fostering religious life on college campuses. May also refer to Campus Crusade for Christ, an interdenominational Christian organization.</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</si>
  <si>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</si>
  <si>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*Counseling service: </t>
    </r>
    <r>
      <rPr>
        <sz val="10"/>
        <color indexed="8"/>
        <rFont val="Arial"/>
        <family val="2"/>
      </rPr>
      <t>Activities designed to assist students in making plans and decisions related to their education, career, or personal development.</t>
    </r>
  </si>
  <si>
    <t>Percent in top tenth of high school graduating class</t>
  </si>
  <si>
    <t>Percent in top quarter of high school graduating class</t>
  </si>
  <si>
    <t>Percent in top half of high school graduating class</t>
  </si>
  <si>
    <t>First-time, first-year, (freshmen) students: Provide the number of degree-seeking, first-time, first-year students who applied, were admitted, and enrolled (full- or part-time) in fall 2009.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</si>
  <si>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On a rolling basis beginning (date):  September 1st</t>
  </si>
  <si>
    <t>X</t>
  </si>
  <si>
    <t>1 year</t>
  </si>
  <si>
    <r>
      <t xml:space="preserve">Model United Nations: </t>
    </r>
    <r>
      <rPr>
        <sz val="10"/>
        <rFont val="Arial"/>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</si>
  <si>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</si>
  <si>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</si>
  <si>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</si>
  <si>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</si>
  <si>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</si>
  <si>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</si>
  <si>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</si>
  <si>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</si>
  <si>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</si>
  <si>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</si>
  <si>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</si>
  <si>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</si>
  <si>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x</t>
  </si>
  <si>
    <t>x Yes</t>
  </si>
  <si>
    <t>Accuplacer, Math Placement</t>
  </si>
  <si>
    <t>THEA</t>
  </si>
  <si>
    <t>$25 ($50 int'l students)</t>
  </si>
  <si>
    <t>x (freshmen only)</t>
  </si>
  <si>
    <t>C</t>
  </si>
  <si>
    <t>25% of hrs req for degree</t>
  </si>
  <si>
    <r>
      <t xml:space="preserve">Non-need-based $     </t>
    </r>
    <r>
      <rPr>
        <sz val="10"/>
        <rFont val="Arial"/>
      </rPr>
      <t xml:space="preserve"> </t>
    </r>
    <r>
      <rPr>
        <sz val="8"/>
        <rFont val="Arial"/>
      </rPr>
      <t>(Exclude non-need-based aid used to meet need.)</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</si>
  <si>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</si>
  <si>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t>Distribution of high school units required and/or recommended. Specify the distribution of academic high school course units required and/or recommended of all or most degree-seeking students using Carnegie units (one unit equals one year of study or its equivalent). If you use a different system for calculating units, please convert.</t>
  </si>
  <si>
    <r>
      <t xml:space="preserve">If your institution will make use of the ACT in </t>
    </r>
    <r>
      <rPr>
        <b/>
        <sz val="10"/>
        <color indexed="8"/>
        <rFont val="Arial"/>
      </rPr>
      <t>admission</t>
    </r>
    <r>
      <rPr>
        <sz val="10"/>
        <color indexed="8"/>
        <rFont val="Arial"/>
        <family val="2"/>
      </rPr>
      <t xml:space="preserve"> decisions for first-time, first-year, degree-seeking applicants for </t>
    </r>
    <r>
      <rPr>
        <b/>
        <sz val="10"/>
        <color indexed="8"/>
        <rFont val="Arial"/>
      </rPr>
      <t>Fall 2010</t>
    </r>
    <r>
      <rPr>
        <sz val="10"/>
        <color indexed="8"/>
        <rFont val="Arial"/>
        <family val="2"/>
      </rPr>
      <t>, please indicate which ONE of the following applies: (regardless of whether the writing score will be used in the  admissions process):</t>
    </r>
  </si>
  <si>
    <r>
      <t>Number of Enrolled Students Awarded Aid:  List the number of degree-seeking full-time and less-than-full-time undergraduates who applied for and were awarded financial aid from any source. Aid that is non-need-based but that was used to meet need should be counted as need-based aid. Numbers should reflect the cohort awarded the dollars reported in H1.  Note:  In the chart below, students may be counted in more than one row, and full-time freshmen should also be counted as full-time undergraduates.</t>
    </r>
    <r>
      <rPr>
        <b/>
        <sz val="10"/>
        <rFont val="Microsoft Sans Serif"/>
        <family val="2"/>
      </rPr>
      <t/>
    </r>
  </si>
  <si>
    <r>
      <t>Percent and number of first-time, first-year (freshman) students enrolled in fall 2009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r>
      <rPr>
        <b/>
        <sz val="10"/>
        <rFont val="Microsoft Sans Serif"/>
        <family val="2"/>
      </rPr>
      <t/>
    </r>
  </si>
  <si>
    <r>
      <t xml:space="preserve">Number of qualified applicants </t>
    </r>
    <r>
      <rPr>
        <sz val="10"/>
        <rFont val="Arial"/>
      </rPr>
      <t>offered</t>
    </r>
    <r>
      <rPr>
        <sz val="10"/>
        <color indexed="13"/>
        <rFont val="Arial"/>
        <family val="2"/>
      </rPr>
      <t xml:space="preserve"> </t>
    </r>
    <r>
      <rPr>
        <sz val="10"/>
        <rFont val="Arial"/>
      </rPr>
      <t>a placed on waiting list</t>
    </r>
  </si>
  <si>
    <r>
      <t xml:space="preserve">If yes, place check marks in the appropriate boxes below to reflect your institution’s policies for use in admission for </t>
    </r>
    <r>
      <rPr>
        <b/>
        <sz val="10"/>
        <rFont val="Arial"/>
        <family val="2"/>
      </rPr>
      <t>Fall 2011</t>
    </r>
    <r>
      <rPr>
        <sz val="10"/>
        <rFont val="Arial"/>
      </rPr>
      <t>.</t>
    </r>
  </si>
  <si>
    <t>Number of Enrolled Students Awarded Non-need-based Scholarships and Grants: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</si>
  <si>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2008-2009 academic year (see the next item below), use the 2008-2009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</si>
  <si>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r>
      <t>Aid to Undergraduate Degree-seeking Nonresident Aliens</t>
    </r>
    <r>
      <rPr>
        <sz val="10"/>
        <rFont val="Arial"/>
      </rPr>
      <t xml:space="preserve">  (Note: Report numbers and dollar amounts for the same academic year checked in item H1.)</t>
    </r>
  </si>
  <si>
    <t>April 1</t>
  </si>
  <si>
    <t>April 15</t>
  </si>
  <si>
    <t>Texas Grant, Institutional Grants (Educational Affordability Program)</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</si>
  <si>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t>
    </r>
  </si>
  <si>
    <r>
      <t xml:space="preserve">Note: </t>
    </r>
    <r>
      <rPr>
        <sz val="10"/>
        <rFont val="Arial"/>
      </rPr>
      <t>These are the graduates and loan types to include and exclude in order to fill out CDS H4, H4a, H5, and H5a.</t>
    </r>
  </si>
  <si>
    <r>
      <t>Need-based $</t>
    </r>
    <r>
      <rPr>
        <sz val="10"/>
        <rFont val="Arial"/>
      </rPr>
      <t xml:space="preserve"> </t>
    </r>
    <r>
      <rPr>
        <sz val="8"/>
        <rFont val="Arial"/>
      </rPr>
      <t>(Include non-need-based aid used to meet need.)</t>
    </r>
  </si>
  <si>
    <t>x</t>
    <phoneticPr fontId="0" type="noConversion"/>
  </si>
  <si>
    <t>x</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</si>
</sst>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8" formatCode="#,##0.0_);\(#,##0.0\)"/>
    <numFmt numFmtId="169" formatCode="mmmm\ d\,\ yyyy"/>
    <numFmt numFmtId="170" formatCode="&quot;$&quot;#,##0.00"/>
    <numFmt numFmtId="171" formatCode="m/d"/>
    <numFmt numFmtId="174" formatCode="&quot;$&quot;#,##0"/>
    <numFmt numFmtId="175" formatCode="&quot;$&quot;#,##0;[Red]&quot;$&quot;#,##0"/>
    <numFmt numFmtId="176" formatCode="0.0%"/>
    <numFmt numFmtId="177" formatCode="_(&quot;$&quot;\ \ \ #,##0_);_(&quot;$&quot;* \(#,##0\);_(&quot;$&quot;* &quot;-&quot;??_);_(@_)"/>
    <numFmt numFmtId="178" formatCode="_(&quot;$&quot;\ \ \ #,##0_);_(&quot;$&quot;* \(#,##0\);_(&quot;$&quot;\ \ &quot;0&quot;??_);_(@_)"/>
    <numFmt numFmtId="180" formatCode="@\)"/>
  </numFmts>
  <fonts count="36" x14ac:knownFonts="1">
    <font>
      <sz val="10"/>
      <name val="Arial"/>
    </font>
    <font>
      <sz val="10"/>
      <name val="Arial"/>
    </font>
    <font>
      <b/>
      <sz val="14"/>
      <name val="Arial"/>
      <family val="2"/>
    </font>
    <font>
      <b/>
      <sz val="10"/>
      <name val="Arial"/>
      <family val="2"/>
    </font>
    <font>
      <sz val="10"/>
      <name val="Arial"/>
    </font>
    <font>
      <i/>
      <sz val="10"/>
      <name val="Arial"/>
    </font>
    <font>
      <b/>
      <sz val="9"/>
      <name val="Arial"/>
      <family val="2"/>
    </font>
    <font>
      <b/>
      <sz val="12"/>
      <name val="Arial"/>
      <family val="2"/>
    </font>
    <font>
      <sz val="8"/>
      <name val="Arial"/>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ont>
    <font>
      <sz val="9"/>
      <color indexed="8"/>
      <name val="Arial"/>
      <family val="2"/>
    </font>
    <font>
      <b/>
      <sz val="9"/>
      <color indexed="8"/>
      <name val="Arial"/>
      <family val="2"/>
    </font>
    <font>
      <i/>
      <sz val="10"/>
      <color indexed="8"/>
      <name val="Arial"/>
      <family val="2"/>
    </font>
    <font>
      <sz val="9"/>
      <name val="Arial"/>
      <family val="2"/>
    </font>
    <font>
      <sz val="12"/>
      <name val="Wingdings"/>
    </font>
    <font>
      <b/>
      <i/>
      <sz val="10"/>
      <name val="Arial"/>
    </font>
    <font>
      <u/>
      <sz val="9"/>
      <name val="Arial"/>
      <family val="2"/>
    </font>
    <font>
      <i/>
      <sz val="9"/>
      <name val="Arial"/>
      <family val="2"/>
    </font>
    <font>
      <u/>
      <sz val="10"/>
      <color indexed="12"/>
      <name val="Arial"/>
    </font>
    <font>
      <b/>
      <sz val="10"/>
      <name val="Times New Roman"/>
      <family val="1"/>
    </font>
    <font>
      <sz val="8"/>
      <name val="Arial"/>
    </font>
    <font>
      <sz val="10"/>
      <color indexed="8"/>
      <name val="Arial"/>
      <family val="2"/>
    </font>
    <font>
      <b/>
      <sz val="8"/>
      <name val="Arial"/>
      <family val="2"/>
    </font>
    <font>
      <sz val="7"/>
      <name val="Arial"/>
      <family val="2"/>
    </font>
    <font>
      <sz val="10"/>
      <color indexed="13"/>
      <name val="Arial"/>
      <family val="2"/>
    </font>
    <font>
      <b/>
      <i/>
      <sz val="10"/>
      <name val="Times New Roman"/>
      <family val="1"/>
    </font>
    <font>
      <b/>
      <u/>
      <sz val="10"/>
      <name val="Times New Roman"/>
      <family val="1"/>
    </font>
    <font>
      <sz val="10"/>
      <color indexed="23"/>
      <name val="Times New Roman"/>
      <family val="1"/>
    </font>
    <font>
      <b/>
      <sz val="10"/>
      <name val="Microsoft Sans Serif"/>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90">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2" xfId="0" applyBorder="1"/>
    <xf numFmtId="0" fontId="8" fillId="0" borderId="0" xfId="0" applyFont="1" applyBorder="1" applyAlignment="1">
      <alignment horizontal="center"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9" fontId="0" fillId="0" borderId="1" xfId="0" applyNumberFormat="1" applyBorder="1" applyAlignment="1">
      <alignment horizontal="center" vertical="center"/>
    </xf>
    <xf numFmtId="169" fontId="0" fillId="0" borderId="0" xfId="0" applyNumberFormat="1" applyBorder="1" applyAlignment="1">
      <alignment horizontal="center" vertical="center"/>
    </xf>
    <xf numFmtId="0" fontId="4"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8" fontId="0" fillId="0" borderId="0" xfId="0" applyNumberFormat="1" applyBorder="1" applyAlignment="1">
      <alignment horizontal="center"/>
    </xf>
    <xf numFmtId="170"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6"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71"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71"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6"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74" fontId="0" fillId="0" borderId="1" xfId="2" applyNumberFormat="1" applyFont="1" applyBorder="1" applyAlignment="1">
      <alignment horizontal="right"/>
    </xf>
    <xf numFmtId="174" fontId="0" fillId="2" borderId="9" xfId="2" applyNumberFormat="1" applyFont="1" applyFill="1" applyBorder="1" applyAlignment="1">
      <alignment horizontal="right"/>
    </xf>
    <xf numFmtId="174" fontId="0" fillId="2" borderId="5" xfId="2" applyNumberFormat="1" applyFont="1" applyFill="1" applyBorder="1" applyAlignment="1">
      <alignment horizontal="right"/>
    </xf>
    <xf numFmtId="174" fontId="0" fillId="0" borderId="1" xfId="0" applyNumberFormat="1" applyBorder="1" applyAlignment="1">
      <alignment horizontal="right"/>
    </xf>
    <xf numFmtId="174" fontId="0" fillId="0" borderId="0" xfId="0" applyNumberFormat="1" applyBorder="1" applyAlignment="1">
      <alignment horizontal="right"/>
    </xf>
    <xf numFmtId="174" fontId="0" fillId="2" borderId="1" xfId="0" applyNumberFormat="1" applyFill="1" applyBorder="1" applyAlignment="1">
      <alignment horizontal="right"/>
    </xf>
    <xf numFmtId="170" fontId="12" fillId="0" borderId="1" xfId="0" applyNumberFormat="1" applyFont="1" applyBorder="1" applyAlignment="1">
      <alignment horizontal="right" wrapText="1"/>
    </xf>
    <xf numFmtId="5" fontId="0" fillId="0" borderId="1" xfId="0" applyNumberFormat="1" applyBorder="1"/>
    <xf numFmtId="175" fontId="3" fillId="0" borderId="1" xfId="0" applyNumberFormat="1" applyFont="1" applyBorder="1"/>
    <xf numFmtId="175" fontId="0" fillId="0" borderId="1" xfId="0" applyNumberFormat="1" applyBorder="1"/>
    <xf numFmtId="175"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71" fontId="0" fillId="0" borderId="1" xfId="0" applyNumberFormat="1" applyBorder="1"/>
    <xf numFmtId="171"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0" fontId="0" fillId="0" borderId="0" xfId="0" applyBorder="1" applyAlignment="1">
      <alignment horizontal="left" vertical="top"/>
    </xf>
    <xf numFmtId="0" fontId="0" fillId="0" borderId="9" xfId="0" applyBorder="1" applyAlignment="1">
      <alignment horizontal="left" vertical="top"/>
    </xf>
    <xf numFmtId="0" fontId="20" fillId="0" borderId="1" xfId="0" applyFont="1" applyBorder="1" applyAlignment="1">
      <alignment horizontal="center"/>
    </xf>
    <xf numFmtId="180" fontId="0" fillId="0" borderId="6" xfId="0" applyNumberFormat="1" applyBorder="1" applyAlignment="1">
      <alignment vertical="center"/>
    </xf>
    <xf numFmtId="180"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0" fontId="4" fillId="0" borderId="1" xfId="0" applyFont="1" applyBorder="1" applyAlignment="1">
      <alignment horizontal="left" vertical="top"/>
    </xf>
    <xf numFmtId="171"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Fill="1" applyBorder="1"/>
    <xf numFmtId="10" fontId="0" fillId="0" borderId="1" xfId="6" applyNumberFormat="1" applyFont="1" applyBorder="1" applyAlignment="1">
      <alignment horizontal="center" vertical="center"/>
    </xf>
    <xf numFmtId="10" fontId="3" fillId="0" borderId="1" xfId="6"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8"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80"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4"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0" fillId="0" borderId="0" xfId="0" applyFill="1" applyAlignment="1"/>
    <xf numFmtId="0" fontId="12" fillId="4" borderId="0" xfId="0" applyFont="1" applyFill="1" applyAlignment="1">
      <alignment horizontal="left" vertical="top" wrapText="1"/>
    </xf>
    <xf numFmtId="0" fontId="12"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Alignment="1">
      <alignment horizontal="left" vertical="top"/>
    </xf>
    <xf numFmtId="0" fontId="0" fillId="4" borderId="0" xfId="0" applyFill="1" applyAlignment="1"/>
    <xf numFmtId="0" fontId="34" fillId="0" borderId="0" xfId="0" applyFont="1" applyFill="1" applyAlignment="1">
      <alignment horizontal="left" vertical="top" wrapText="1"/>
    </xf>
    <xf numFmtId="0" fontId="34" fillId="0" borderId="0" xfId="0" applyFont="1" applyFill="1" applyAlignment="1">
      <alignment vertical="top" wrapText="1"/>
    </xf>
    <xf numFmtId="0" fontId="34" fillId="0" borderId="0" xfId="0" applyFont="1" applyFill="1" applyAlignment="1">
      <alignment vertical="top"/>
    </xf>
    <xf numFmtId="0" fontId="12" fillId="0" borderId="0" xfId="0" applyFont="1" applyFill="1" applyAlignment="1">
      <alignment horizontal="left" vertical="top" wrapText="1"/>
    </xf>
    <xf numFmtId="0" fontId="12" fillId="0" borderId="0" xfId="0" applyFont="1" applyFill="1" applyAlignment="1">
      <alignment vertical="top" wrapText="1"/>
    </xf>
    <xf numFmtId="0" fontId="4" fillId="5" borderId="1" xfId="0" applyFont="1" applyFill="1" applyBorder="1"/>
    <xf numFmtId="0" fontId="4" fillId="5"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horizontal="left" vertical="top" wrapText="1"/>
    </xf>
    <xf numFmtId="0" fontId="16" fillId="5" borderId="13"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0" borderId="0" xfId="0" applyFont="1" applyAlignment="1">
      <alignment horizontal="left" vertical="top"/>
    </xf>
    <xf numFmtId="2" fontId="1" fillId="0" borderId="1" xfId="0" applyNumberFormat="1" applyFont="1" applyBorder="1" applyAlignment="1">
      <alignment horizontal="right" wrapText="1"/>
    </xf>
    <xf numFmtId="0" fontId="1" fillId="0" borderId="0" xfId="0" applyFont="1" applyAlignment="1">
      <alignment horizontal="left" vertical="top" wrapText="1"/>
    </xf>
    <xf numFmtId="0" fontId="1" fillId="2" borderId="1" xfId="0" applyFont="1" applyFill="1" applyBorder="1" applyAlignment="1">
      <alignment vertical="top" wrapText="1"/>
    </xf>
    <xf numFmtId="0" fontId="1" fillId="0" borderId="0" xfId="0" applyFont="1" applyFill="1"/>
    <xf numFmtId="0" fontId="1" fillId="0" borderId="0" xfId="0" applyFont="1" applyFill="1" applyAlignment="1">
      <alignment wrapText="1"/>
    </xf>
    <xf numFmtId="9" fontId="1" fillId="0" borderId="0" xfId="6" applyBorder="1" applyAlignment="1">
      <alignment horizontal="center"/>
    </xf>
    <xf numFmtId="169" fontId="1" fillId="0" borderId="0" xfId="0" applyNumberFormat="1" applyFont="1" applyBorder="1" applyAlignment="1">
      <alignment horizontal="center" vertical="center"/>
    </xf>
    <xf numFmtId="0" fontId="1" fillId="0" borderId="0" xfId="0" applyFont="1" applyBorder="1" applyAlignment="1">
      <alignment horizontal="center"/>
    </xf>
    <xf numFmtId="0" fontId="1" fillId="0" borderId="0" xfId="0" applyFont="1"/>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2" borderId="1" xfId="0" applyFont="1" applyFill="1" applyBorder="1"/>
    <xf numFmtId="0" fontId="1" fillId="3" borderId="1" xfId="0" applyFont="1" applyFill="1" applyBorder="1" applyAlignment="1">
      <alignment horizontal="center"/>
    </xf>
    <xf numFmtId="0" fontId="1" fillId="0" borderId="1" xfId="0" applyFont="1" applyFill="1" applyBorder="1"/>
    <xf numFmtId="0" fontId="1" fillId="0" borderId="1" xfId="0" applyFont="1" applyBorder="1" applyAlignment="1">
      <alignment horizontal="center"/>
    </xf>
    <xf numFmtId="0" fontId="1" fillId="0" borderId="1" xfId="0" applyFont="1" applyBorder="1"/>
    <xf numFmtId="0" fontId="1" fillId="0" borderId="26" xfId="0" applyFont="1" applyFill="1" applyBorder="1"/>
    <xf numFmtId="0" fontId="1" fillId="0" borderId="1" xfId="0" applyFont="1" applyFill="1" applyBorder="1" applyAlignment="1">
      <alignment horizontal="center" wrapText="1"/>
    </xf>
    <xf numFmtId="0" fontId="1" fillId="0" borderId="1" xfId="0" applyFont="1" applyFill="1" applyBorder="1" applyAlignment="1">
      <alignment horizontal="center"/>
    </xf>
    <xf numFmtId="10" fontId="1" fillId="0" borderId="1" xfId="0" applyNumberFormat="1" applyFont="1" applyBorder="1" applyAlignment="1">
      <alignment horizontal="right"/>
    </xf>
    <xf numFmtId="10" fontId="1" fillId="0" borderId="1" xfId="0" applyNumberFormat="1" applyFont="1" applyFill="1" applyBorder="1" applyAlignment="1">
      <alignment horizontal="right"/>
    </xf>
    <xf numFmtId="10" fontId="1" fillId="0" borderId="1" xfId="6"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6" applyFont="1" applyBorder="1" applyAlignment="1">
      <alignment horizontal="center"/>
    </xf>
    <xf numFmtId="9" fontId="1" fillId="0" borderId="0" xfId="6" applyFont="1" applyBorder="1" applyAlignment="1">
      <alignment horizontal="left"/>
    </xf>
    <xf numFmtId="9" fontId="1" fillId="0" borderId="1" xfId="6" applyFont="1" applyBorder="1" applyAlignment="1">
      <alignment horizontal="right"/>
    </xf>
    <xf numFmtId="2" fontId="0" fillId="0" borderId="4" xfId="0" applyNumberFormat="1" applyBorder="1"/>
    <xf numFmtId="10" fontId="0" fillId="0" borderId="6" xfId="0" applyNumberFormat="1" applyBorder="1"/>
    <xf numFmtId="5" fontId="1" fillId="0" borderId="0" xfId="2" applyNumberFormat="1" applyBorder="1" applyAlignment="1">
      <alignment horizontal="center"/>
    </xf>
    <xf numFmtId="49" fontId="1" fillId="5" borderId="1" xfId="0" applyNumberFormat="1" applyFont="1" applyFill="1" applyBorder="1" applyAlignment="1">
      <alignment horizontal="center" vertical="center" wrapText="1"/>
    </xf>
    <xf numFmtId="5" fontId="0" fillId="0" borderId="0" xfId="0" applyNumberFormat="1"/>
    <xf numFmtId="0" fontId="20" fillId="0" borderId="1" xfId="5" applyFont="1" applyBorder="1" applyAlignment="1">
      <alignment horizontal="center" vertical="center"/>
    </xf>
    <xf numFmtId="176" fontId="20" fillId="0" borderId="1" xfId="7" applyNumberFormat="1" applyFont="1" applyBorder="1" applyAlignment="1">
      <alignment horizontal="center" vertical="center"/>
    </xf>
    <xf numFmtId="177" fontId="20" fillId="0" borderId="1" xfId="3" applyNumberFormat="1" applyFont="1" applyBorder="1" applyAlignment="1">
      <alignment horizontal="center" vertical="center"/>
    </xf>
    <xf numFmtId="178" fontId="20" fillId="0" borderId="1" xfId="3" applyNumberFormat="1" applyFont="1" applyBorder="1" applyAlignment="1">
      <alignment horizontal="center" vertical="center"/>
    </xf>
    <xf numFmtId="9" fontId="1" fillId="0" borderId="1" xfId="0" applyNumberFormat="1" applyFont="1" applyBorder="1" applyAlignment="1">
      <alignment horizontal="center" vertical="center" wrapText="1"/>
    </xf>
    <xf numFmtId="174" fontId="1" fillId="0" borderId="1" xfId="0" applyNumberFormat="1" applyFont="1" applyBorder="1" applyAlignment="1">
      <alignment horizontal="center" vertical="center" wrapText="1"/>
    </xf>
    <xf numFmtId="1" fontId="1" fillId="0" borderId="1" xfId="5" applyNumberFormat="1" applyBorder="1" applyAlignment="1">
      <alignment horizontal="center" vertical="center"/>
    </xf>
    <xf numFmtId="0" fontId="1" fillId="0" borderId="0" xfId="5" applyBorder="1" applyAlignment="1">
      <alignment horizontal="center"/>
    </xf>
    <xf numFmtId="174" fontId="1" fillId="0" borderId="1" xfId="5" applyNumberFormat="1" applyBorder="1" applyAlignment="1">
      <alignment horizontal="center" vertical="center"/>
    </xf>
    <xf numFmtId="178" fontId="1" fillId="0" borderId="0" xfId="3" applyNumberFormat="1" applyBorder="1" applyAlignment="1">
      <alignment horizontal="center"/>
    </xf>
    <xf numFmtId="49" fontId="1" fillId="0" borderId="1" xfId="5" applyNumberFormat="1" applyBorder="1" applyAlignment="1">
      <alignment horizontal="center" vertical="center"/>
    </xf>
    <xf numFmtId="0" fontId="1" fillId="0" borderId="0" xfId="0" applyFont="1" applyAlignment="1">
      <alignment vertical="top"/>
    </xf>
    <xf numFmtId="49" fontId="1" fillId="0" borderId="9" xfId="5" applyNumberFormat="1" applyBorder="1" applyAlignment="1">
      <alignment horizontal="center" vertical="center"/>
    </xf>
    <xf numFmtId="0" fontId="1" fillId="0" borderId="1" xfId="5" applyBorder="1"/>
    <xf numFmtId="0" fontId="1" fillId="0" borderId="8" xfId="5" applyBorder="1"/>
    <xf numFmtId="0" fontId="1" fillId="0" borderId="1" xfId="5" applyBorder="1" applyAlignment="1">
      <alignment horizontal="center"/>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37" fontId="1" fillId="0" borderId="1" xfId="1" applyNumberFormat="1" applyFont="1" applyBorder="1" applyAlignment="1">
      <alignment horizontal="center" vertical="center"/>
    </xf>
    <xf numFmtId="37" fontId="3" fillId="0" borderId="1" xfId="1" applyNumberFormat="1" applyFont="1" applyBorder="1" applyAlignment="1">
      <alignment horizontal="center" vertical="center"/>
    </xf>
    <xf numFmtId="10" fontId="1" fillId="0" borderId="0" xfId="6" applyNumberFormat="1" applyFont="1"/>
    <xf numFmtId="10" fontId="1" fillId="0" borderId="0" xfId="6" applyNumberFormat="1" applyFont="1" applyFill="1" applyBorder="1" applyAlignment="1">
      <alignment horizontal="right"/>
    </xf>
    <xf numFmtId="0" fontId="1" fillId="0" borderId="0" xfId="6" applyNumberFormat="1" applyBorder="1" applyAlignment="1">
      <alignment horizontal="center"/>
    </xf>
    <xf numFmtId="10" fontId="0" fillId="0" borderId="0" xfId="6" applyNumberFormat="1" applyFont="1"/>
    <xf numFmtId="17" fontId="4" fillId="0" borderId="2" xfId="0" applyNumberFormat="1" applyFont="1" applyBorder="1" applyAlignment="1">
      <alignment horizontal="left" vertical="top" wrapText="1"/>
    </xf>
    <xf numFmtId="176" fontId="15" fillId="0" borderId="19" xfId="6" applyNumberFormat="1" applyFont="1" applyBorder="1" applyAlignment="1">
      <alignment vertical="top" wrapText="1"/>
    </xf>
    <xf numFmtId="0" fontId="32" fillId="0" borderId="0" xfId="0" applyFont="1" applyAlignment="1">
      <alignment horizontal="left" vertical="top" wrapText="1"/>
    </xf>
    <xf numFmtId="0" fontId="0" fillId="0" borderId="0" xfId="0" applyAlignment="1"/>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vertical="top"/>
    </xf>
    <xf numFmtId="0" fontId="0" fillId="0" borderId="0" xfId="0" applyAlignment="1">
      <alignment vertical="top"/>
    </xf>
    <xf numFmtId="0" fontId="0" fillId="0" borderId="0" xfId="0" applyAlignment="1">
      <alignment vertical="top" wrapText="1"/>
    </xf>
    <xf numFmtId="0" fontId="12" fillId="0" borderId="0" xfId="0" applyFont="1" applyAlignment="1"/>
    <xf numFmtId="0" fontId="0" fillId="0" borderId="0" xfId="0"/>
    <xf numFmtId="0" fontId="12" fillId="5" borderId="0" xfId="0" applyFont="1" applyFill="1" applyAlignment="1">
      <alignment horizontal="left" vertical="top" wrapText="1"/>
    </xf>
    <xf numFmtId="0" fontId="26" fillId="0" borderId="0" xfId="0" applyFont="1" applyAlignment="1">
      <alignment horizontal="left" vertical="top" wrapText="1"/>
    </xf>
    <xf numFmtId="0" fontId="32" fillId="0" borderId="0" xfId="0" applyFont="1" applyAlignment="1"/>
    <xf numFmtId="0" fontId="28" fillId="0" borderId="1" xfId="0" applyFont="1" applyBorder="1" applyAlignment="1">
      <alignment horizontal="left" vertical="top" wrapText="1"/>
    </xf>
    <xf numFmtId="0" fontId="28" fillId="0" borderId="1" xfId="4" applyFont="1"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top" wrapText="1"/>
    </xf>
    <xf numFmtId="0" fontId="0" fillId="5" borderId="0" xfId="0" applyFill="1" applyAlignment="1"/>
    <xf numFmtId="0" fontId="3" fillId="0" borderId="0" xfId="0" applyFont="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0" fillId="2"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0" xfId="0" applyFont="1" applyAlignment="1">
      <alignment horizontal="left" wrapText="1"/>
    </xf>
    <xf numFmtId="0" fontId="0" fillId="0" borderId="1" xfId="0" applyFill="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xf numFmtId="0" fontId="16" fillId="2" borderId="6" xfId="0" applyFont="1" applyFill="1" applyBorder="1" applyAlignment="1"/>
    <xf numFmtId="0" fontId="0" fillId="0" borderId="9" xfId="0" applyBorder="1" applyAlignment="1"/>
    <xf numFmtId="0" fontId="0" fillId="0" borderId="5" xfId="0" applyBorder="1" applyAlignment="1"/>
    <xf numFmtId="0" fontId="1" fillId="0" borderId="0" xfId="0" applyFont="1" applyFill="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0" xfId="0" applyFont="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11" fillId="0" borderId="1" xfId="0" applyFont="1" applyBorder="1" applyAlignment="1"/>
    <xf numFmtId="0" fontId="0" fillId="0" borderId="1" xfId="0" applyBorder="1" applyAlignment="1"/>
    <xf numFmtId="0" fontId="11" fillId="0" borderId="26" xfId="0" applyFont="1" applyBorder="1" applyAlignment="1"/>
    <xf numFmtId="0" fontId="0" fillId="0" borderId="26" xfId="0" applyBorder="1" applyAlignment="1"/>
    <xf numFmtId="0" fontId="0" fillId="0" borderId="6" xfId="0" applyFill="1" applyBorder="1" applyAlignment="1"/>
    <xf numFmtId="0" fontId="0" fillId="0" borderId="9" xfId="0" applyFill="1" applyBorder="1" applyAlignment="1"/>
    <xf numFmtId="0" fontId="0" fillId="0" borderId="5" xfId="0" applyFill="1" applyBorder="1" applyAlignment="1"/>
    <xf numFmtId="0" fontId="1"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0" fillId="0" borderId="4" xfId="0" applyBorder="1" applyAlignment="1"/>
    <xf numFmtId="0" fontId="0" fillId="0" borderId="2" xfId="0" applyBorder="1" applyAlignment="1"/>
    <xf numFmtId="0" fontId="1" fillId="0" borderId="0" xfId="0" applyFont="1" applyBorder="1" applyAlignment="1">
      <alignment horizontal="left" vertical="top" wrapText="1"/>
    </xf>
    <xf numFmtId="0" fontId="1" fillId="0" borderId="0" xfId="0" applyFont="1" applyAlignment="1"/>
    <xf numFmtId="0" fontId="1" fillId="0" borderId="0" xfId="0" applyFont="1" applyAlignment="1">
      <alignment wrapText="1"/>
    </xf>
    <xf numFmtId="0" fontId="3" fillId="0" borderId="0" xfId="0" applyFont="1" applyAlignment="1">
      <alignment wrapText="1"/>
    </xf>
    <xf numFmtId="0" fontId="0" fillId="0" borderId="0" xfId="0" applyAlignment="1">
      <alignment horizontal="center" vertical="center"/>
    </xf>
    <xf numFmtId="0" fontId="0" fillId="0" borderId="6" xfId="0" applyBorder="1" applyAlignment="1"/>
    <xf numFmtId="0" fontId="16" fillId="2" borderId="1" xfId="0" applyFont="1" applyFill="1" applyBorder="1" applyAlignment="1"/>
    <xf numFmtId="0" fontId="0" fillId="2" borderId="1" xfId="0" applyFill="1" applyBorder="1" applyAlignment="1"/>
    <xf numFmtId="0" fontId="3" fillId="0" borderId="15" xfId="0" applyFont="1" applyBorder="1" applyAlignment="1">
      <alignment horizontal="left" vertical="top" wrapText="1"/>
    </xf>
    <xf numFmtId="0" fontId="3" fillId="0" borderId="0" xfId="0" applyFont="1" applyAlignment="1">
      <alignment vertical="top" wrapText="1"/>
    </xf>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16" fillId="0" borderId="0" xfId="0" applyFont="1" applyFill="1" applyBorder="1" applyAlignment="1"/>
    <xf numFmtId="0" fontId="15" fillId="0" borderId="0" xfId="0" applyFont="1" applyFill="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1"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1" fillId="0" borderId="3" xfId="0" applyFont="1" applyBorder="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1" fillId="0" borderId="2" xfId="0" applyFont="1" applyBorder="1" applyAlignment="1">
      <alignment horizontal="left" vertical="top"/>
    </xf>
    <xf numFmtId="0" fontId="1" fillId="0" borderId="0" xfId="0" applyFont="1" applyAlignment="1">
      <alignment vertical="top"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0" borderId="4"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3" fillId="0" borderId="0" xfId="0" applyFont="1" applyAlignment="1">
      <alignment horizontal="left" vertical="top" wrapText="1"/>
    </xf>
    <xf numFmtId="0" fontId="0" fillId="0" borderId="0" xfId="0" applyAlignment="1">
      <alignment wrapText="1"/>
    </xf>
    <xf numFmtId="0" fontId="4" fillId="0" borderId="5" xfId="0" applyFont="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left" vertical="top" wrapText="1"/>
    </xf>
    <xf numFmtId="0" fontId="0" fillId="0" borderId="6" xfId="0" applyBorder="1" applyAlignment="1">
      <alignment horizontal="left" vertical="top" wrapText="1"/>
    </xf>
    <xf numFmtId="0" fontId="4" fillId="0" borderId="7" xfId="0" applyFont="1" applyBorder="1" applyAlignment="1">
      <alignment horizontal="left" vertical="top" wrapText="1"/>
    </xf>
    <xf numFmtId="0" fontId="0" fillId="0" borderId="1" xfId="0" applyBorder="1"/>
    <xf numFmtId="0" fontId="0" fillId="0" borderId="6" xfId="0" applyFill="1" applyBorder="1" applyAlignment="1">
      <alignment horizontal="left" vertical="top"/>
    </xf>
    <xf numFmtId="0" fontId="0" fillId="0" borderId="6" xfId="0" applyBorder="1" applyAlignment="1">
      <alignment horizontal="left" vertical="top"/>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1"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5" borderId="15" xfId="0" applyFill="1" applyBorder="1" applyAlignment="1">
      <alignment wrapText="1"/>
    </xf>
    <xf numFmtId="0" fontId="0" fillId="5" borderId="11" xfId="0" applyFill="1" applyBorder="1" applyAlignment="1">
      <alignment wrapText="1"/>
    </xf>
    <xf numFmtId="0" fontId="0" fillId="2" borderId="1" xfId="0" applyFill="1" applyBorder="1"/>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1" fillId="5"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7" fillId="0" borderId="0" xfId="0" applyFont="1" applyAlignment="1">
      <alignment horizontal="left" vertical="top" wrapText="1"/>
    </xf>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1" fillId="0" borderId="4" xfId="5" applyBorder="1" applyAlignment="1">
      <alignment horizontal="left" vertical="top" wrapText="1"/>
    </xf>
    <xf numFmtId="0" fontId="1" fillId="0" borderId="2" xfId="5" applyBorder="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4" fillId="5" borderId="0" xfId="0" applyFont="1" applyFill="1" applyAlignment="1">
      <alignment horizontal="left" vertical="top" wrapText="1"/>
    </xf>
    <xf numFmtId="0" fontId="20" fillId="5" borderId="0" xfId="0" applyFont="1" applyFill="1" applyAlignment="1">
      <alignment horizontal="left" vertical="top"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8">
    <cellStyle name="Comma" xfId="1" builtinId="3"/>
    <cellStyle name="Currency" xfId="2" builtinId="4"/>
    <cellStyle name="Currency 2" xfId="3"/>
    <cellStyle name="Hyperlink" xfId="4" builtinId="8"/>
    <cellStyle name="Normal" xfId="0" builtinId="0"/>
    <cellStyle name="Normal 2" xfId="5"/>
    <cellStyle name="Percent" xfId="6" builtinId="5"/>
    <cellStyle name="Percent 2" xfId="7"/>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49"/>
  <sheetViews>
    <sheetView workbookViewId="0">
      <selection activeCell="B33" sqref="B33"/>
    </sheetView>
  </sheetViews>
  <sheetFormatPr baseColWidth="10" defaultColWidth="9.1640625" defaultRowHeight="12" x14ac:dyDescent="0"/>
  <cols>
    <col min="1" max="1" width="13.1640625" style="212" customWidth="1"/>
    <col min="2" max="2" width="83" style="210" customWidth="1"/>
    <col min="3" max="3" width="11" style="213" customWidth="1"/>
    <col min="4" max="16384" width="9.1640625" style="213"/>
  </cols>
  <sheetData>
    <row r="1" spans="1:4">
      <c r="A1" s="385" t="s">
        <v>200</v>
      </c>
      <c r="B1" s="385"/>
    </row>
    <row r="2" spans="1:4">
      <c r="A2" s="211"/>
      <c r="B2" s="211"/>
    </row>
    <row r="3" spans="1:4">
      <c r="A3" s="384" t="s">
        <v>878</v>
      </c>
      <c r="B3" s="384"/>
    </row>
    <row r="4" spans="1:4">
      <c r="A4" s="211"/>
    </row>
    <row r="5" spans="1:4" ht="12.75" customHeight="1">
      <c r="A5" s="385" t="s">
        <v>1010</v>
      </c>
      <c r="B5" s="385"/>
    </row>
    <row r="7" spans="1:4">
      <c r="A7" s="386" t="s">
        <v>201</v>
      </c>
      <c r="B7" s="376"/>
      <c r="C7" s="376"/>
      <c r="D7" s="376"/>
    </row>
    <row r="8" spans="1:4">
      <c r="A8" s="298"/>
      <c r="B8" s="299"/>
      <c r="C8" s="300"/>
    </row>
    <row r="9" spans="1:4">
      <c r="A9" s="377" t="s">
        <v>268</v>
      </c>
      <c r="B9" s="380"/>
      <c r="C9" s="380"/>
    </row>
    <row r="10" spans="1:4">
      <c r="A10" s="380"/>
      <c r="B10" s="380"/>
      <c r="C10" s="380"/>
    </row>
    <row r="11" spans="1:4">
      <c r="A11" s="293"/>
      <c r="B11" s="294"/>
      <c r="C11" s="295"/>
    </row>
    <row r="12" spans="1:4">
      <c r="A12" s="377" t="s">
        <v>267</v>
      </c>
      <c r="B12" s="380"/>
      <c r="C12" s="380"/>
    </row>
    <row r="13" spans="1:4">
      <c r="A13" s="380"/>
      <c r="B13" s="380"/>
      <c r="C13" s="380"/>
    </row>
    <row r="14" spans="1:4">
      <c r="A14" s="293"/>
      <c r="B14" s="294"/>
      <c r="C14" s="295"/>
    </row>
    <row r="15" spans="1:4">
      <c r="A15" s="377" t="s">
        <v>324</v>
      </c>
      <c r="B15" s="378"/>
      <c r="C15" s="379"/>
    </row>
    <row r="16" spans="1:4">
      <c r="A16" s="377"/>
      <c r="B16" s="378"/>
      <c r="C16" s="379"/>
    </row>
    <row r="17" spans="1:5">
      <c r="A17" s="377"/>
      <c r="B17" s="378"/>
      <c r="C17" s="379"/>
    </row>
    <row r="18" spans="1:5">
      <c r="A18" s="293"/>
      <c r="B18" s="294"/>
      <c r="C18" s="295"/>
    </row>
    <row r="19" spans="1:5">
      <c r="A19" s="377" t="s">
        <v>269</v>
      </c>
      <c r="B19" s="380"/>
      <c r="C19" s="380"/>
    </row>
    <row r="20" spans="1:5" ht="12.75" customHeight="1">
      <c r="A20" s="296"/>
      <c r="B20" s="295"/>
      <c r="C20" s="297"/>
    </row>
    <row r="21" spans="1:5">
      <c r="A21" s="375" t="s">
        <v>270</v>
      </c>
      <c r="B21" s="376"/>
      <c r="C21" s="376"/>
    </row>
    <row r="22" spans="1:5">
      <c r="A22" s="376"/>
      <c r="B22" s="376"/>
      <c r="C22" s="376"/>
    </row>
    <row r="23" spans="1:5">
      <c r="A23" s="301"/>
      <c r="B23" s="302"/>
      <c r="C23" s="292"/>
    </row>
    <row r="24" spans="1:5">
      <c r="A24" s="382" t="s">
        <v>271</v>
      </c>
      <c r="B24" s="383"/>
      <c r="C24" s="383"/>
    </row>
    <row r="25" spans="1:5">
      <c r="A25" s="377" t="s">
        <v>274</v>
      </c>
      <c r="B25" s="383"/>
      <c r="C25" s="383"/>
    </row>
    <row r="26" spans="1:5">
      <c r="A26" s="212" t="s">
        <v>272</v>
      </c>
    </row>
    <row r="27" spans="1:5">
      <c r="A27" s="377" t="s">
        <v>275</v>
      </c>
      <c r="B27" s="383"/>
      <c r="C27" s="383"/>
    </row>
    <row r="28" spans="1:5" ht="15" customHeight="1">
      <c r="A28" s="293"/>
      <c r="B28" s="294"/>
      <c r="C28" s="295"/>
      <c r="D28" s="155"/>
      <c r="E28" s="155"/>
    </row>
    <row r="29" spans="1:5">
      <c r="A29" s="377" t="s">
        <v>273</v>
      </c>
      <c r="B29" s="380"/>
      <c r="C29" s="380"/>
      <c r="D29" s="6"/>
      <c r="E29" s="6"/>
    </row>
    <row r="30" spans="1:5" ht="29.25" customHeight="1">
      <c r="A30" s="377" t="s">
        <v>213</v>
      </c>
      <c r="B30" s="381"/>
      <c r="C30" s="381"/>
      <c r="D30" s="6"/>
      <c r="E30" s="6"/>
    </row>
    <row r="31" spans="1:5">
      <c r="A31" s="212" t="s">
        <v>272</v>
      </c>
      <c r="D31" s="6"/>
      <c r="E31" s="6"/>
    </row>
    <row r="32" spans="1:5" ht="32.25" customHeight="1">
      <c r="A32" s="377" t="s">
        <v>214</v>
      </c>
      <c r="B32" s="380"/>
      <c r="C32" s="380"/>
      <c r="D32" s="6"/>
      <c r="E32" s="6"/>
    </row>
    <row r="33" spans="4:5">
      <c r="D33" s="6"/>
      <c r="E33" s="6"/>
    </row>
    <row r="49" ht="13.5" customHeight="1"/>
  </sheetData>
  <mergeCells count="15">
    <mergeCell ref="A3:B3"/>
    <mergeCell ref="A1:B1"/>
    <mergeCell ref="A5:B5"/>
    <mergeCell ref="A7:D7"/>
    <mergeCell ref="A19:C19"/>
    <mergeCell ref="A12:C13"/>
    <mergeCell ref="A9:C10"/>
    <mergeCell ref="A21:C22"/>
    <mergeCell ref="A15:C17"/>
    <mergeCell ref="A29:C29"/>
    <mergeCell ref="A30:C30"/>
    <mergeCell ref="A32:C32"/>
    <mergeCell ref="A24:C24"/>
    <mergeCell ref="A25:C25"/>
    <mergeCell ref="A27:C27"/>
  </mergeCells>
  <phoneticPr fontId="27" type="noConversion"/>
  <pageMargins left="1" right="1" top="1" bottom="1" header="0.5" footer="0.5"/>
  <headerFooter>
    <oddHeader>&amp;CCommon Data Set 2009-2010</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70"/>
  <sheetViews>
    <sheetView workbookViewId="0">
      <selection activeCell="B17" sqref="B17:D17"/>
    </sheetView>
  </sheetViews>
  <sheetFormatPr baseColWidth="10" defaultColWidth="8.83203125" defaultRowHeight="12" x14ac:dyDescent="0"/>
  <cols>
    <col min="1" max="1" width="4.5" style="1" bestFit="1" customWidth="1"/>
    <col min="2" max="2" width="31.83203125" bestFit="1" customWidth="1"/>
    <col min="3" max="3" width="4" customWidth="1"/>
    <col min="4" max="4" width="45.5" customWidth="1"/>
  </cols>
  <sheetData>
    <row r="1" spans="1:6" ht="17">
      <c r="A1" s="391" t="s">
        <v>123</v>
      </c>
      <c r="B1" s="391"/>
      <c r="C1" s="391"/>
      <c r="D1" s="376"/>
    </row>
    <row r="2" spans="1:6">
      <c r="C2" s="392"/>
      <c r="D2" s="392"/>
    </row>
    <row r="3" spans="1:6">
      <c r="A3" s="2" t="s">
        <v>696</v>
      </c>
      <c r="B3" s="194" t="s">
        <v>697</v>
      </c>
      <c r="C3" s="51"/>
      <c r="D3" s="51"/>
    </row>
    <row r="4" spans="1:6">
      <c r="A4" s="2" t="s">
        <v>696</v>
      </c>
      <c r="B4" s="195" t="s">
        <v>698</v>
      </c>
      <c r="C4" s="186"/>
      <c r="D4" s="186"/>
    </row>
    <row r="5" spans="1:6">
      <c r="A5" s="2" t="s">
        <v>696</v>
      </c>
      <c r="B5" s="195" t="s">
        <v>699</v>
      </c>
      <c r="C5" s="186"/>
      <c r="D5" s="186"/>
    </row>
    <row r="6" spans="1:6">
      <c r="A6" s="2" t="s">
        <v>696</v>
      </c>
      <c r="B6" s="195" t="s">
        <v>700</v>
      </c>
      <c r="C6" s="186"/>
      <c r="D6" s="186"/>
    </row>
    <row r="7" spans="1:6">
      <c r="A7" s="2" t="s">
        <v>696</v>
      </c>
      <c r="B7" s="195" t="s">
        <v>179</v>
      </c>
      <c r="C7" s="186"/>
      <c r="D7" s="186"/>
    </row>
    <row r="8" spans="1:6">
      <c r="A8" s="2" t="s">
        <v>696</v>
      </c>
      <c r="B8" s="195" t="s">
        <v>701</v>
      </c>
      <c r="C8" s="186"/>
      <c r="D8" s="186"/>
    </row>
    <row r="9" spans="1:6">
      <c r="A9" s="2" t="s">
        <v>696</v>
      </c>
      <c r="B9" s="195" t="s">
        <v>702</v>
      </c>
      <c r="C9" s="186"/>
      <c r="D9" s="186"/>
    </row>
    <row r="10" spans="1:6">
      <c r="A10" s="2" t="s">
        <v>696</v>
      </c>
      <c r="B10" s="195" t="s">
        <v>703</v>
      </c>
      <c r="C10" s="186"/>
      <c r="D10" s="186"/>
    </row>
    <row r="11" spans="1:6">
      <c r="A11" s="2" t="s">
        <v>696</v>
      </c>
      <c r="B11" s="195" t="s">
        <v>704</v>
      </c>
      <c r="C11" s="186"/>
      <c r="D11" s="186"/>
    </row>
    <row r="12" spans="1:6">
      <c r="A12" s="2" t="s">
        <v>696</v>
      </c>
      <c r="B12" s="48" t="s">
        <v>707</v>
      </c>
      <c r="C12" s="51"/>
      <c r="D12" s="191"/>
      <c r="E12" s="190" t="s">
        <v>192</v>
      </c>
      <c r="F12" s="30" t="s">
        <v>193</v>
      </c>
    </row>
    <row r="13" spans="1:6">
      <c r="A13" s="2"/>
      <c r="B13" s="48"/>
      <c r="C13" s="51"/>
      <c r="D13" s="191"/>
      <c r="E13" s="45"/>
      <c r="F13" s="9"/>
    </row>
    <row r="14" spans="1:6">
      <c r="A14" s="2" t="s">
        <v>696</v>
      </c>
      <c r="B14" s="196" t="s">
        <v>708</v>
      </c>
      <c r="C14" s="197"/>
      <c r="D14" s="198"/>
    </row>
    <row r="15" spans="1:6">
      <c r="A15" s="2"/>
      <c r="B15" s="192"/>
      <c r="C15" s="189"/>
      <c r="D15" s="193"/>
    </row>
    <row r="16" spans="1:6">
      <c r="A16" s="2"/>
      <c r="B16" s="224"/>
      <c r="C16" s="225"/>
      <c r="D16" s="225"/>
    </row>
    <row r="17" spans="1:4" ht="53.25" customHeight="1">
      <c r="A17" s="233" t="s">
        <v>1024</v>
      </c>
      <c r="B17" s="394" t="s">
        <v>499</v>
      </c>
      <c r="C17" s="394"/>
      <c r="D17" s="394"/>
    </row>
    <row r="18" spans="1:4" ht="53.25" customHeight="1">
      <c r="A18" s="2"/>
      <c r="B18" s="395"/>
      <c r="C18" s="396"/>
      <c r="D18" s="397"/>
    </row>
    <row r="19" spans="1:4">
      <c r="C19" s="7"/>
      <c r="D19" s="7"/>
    </row>
    <row r="20" spans="1:4">
      <c r="A20" s="2" t="s">
        <v>430</v>
      </c>
      <c r="B20" s="10" t="s">
        <v>178</v>
      </c>
      <c r="C20" s="393"/>
      <c r="D20" s="393"/>
    </row>
    <row r="21" spans="1:4">
      <c r="A21" s="2" t="s">
        <v>430</v>
      </c>
      <c r="B21" s="9" t="s">
        <v>886</v>
      </c>
      <c r="C21" s="387"/>
      <c r="D21" s="387"/>
    </row>
    <row r="22" spans="1:4">
      <c r="A22" s="2" t="s">
        <v>430</v>
      </c>
      <c r="B22" s="9" t="s">
        <v>179</v>
      </c>
      <c r="C22" s="387"/>
      <c r="D22" s="387"/>
    </row>
    <row r="23" spans="1:4">
      <c r="A23" s="2" t="s">
        <v>430</v>
      </c>
      <c r="B23" s="183" t="s">
        <v>483</v>
      </c>
      <c r="C23" s="387"/>
      <c r="D23" s="387"/>
    </row>
    <row r="24" spans="1:4">
      <c r="A24" s="2" t="s">
        <v>430</v>
      </c>
      <c r="B24" s="183" t="s">
        <v>482</v>
      </c>
      <c r="C24" s="389"/>
      <c r="D24" s="390"/>
    </row>
    <row r="25" spans="1:4">
      <c r="A25" s="2" t="s">
        <v>430</v>
      </c>
      <c r="B25" s="183" t="s">
        <v>483</v>
      </c>
      <c r="C25" s="389"/>
      <c r="D25" s="390"/>
    </row>
    <row r="26" spans="1:4">
      <c r="A26" s="2" t="s">
        <v>430</v>
      </c>
      <c r="B26" s="9" t="s">
        <v>484</v>
      </c>
      <c r="C26" s="387"/>
      <c r="D26" s="387"/>
    </row>
    <row r="27" spans="1:4">
      <c r="A27" s="2" t="s">
        <v>430</v>
      </c>
      <c r="B27" s="9" t="s">
        <v>180</v>
      </c>
      <c r="C27" s="388"/>
      <c r="D27" s="387"/>
    </row>
    <row r="28" spans="1:4">
      <c r="A28" s="2" t="s">
        <v>430</v>
      </c>
      <c r="B28" s="9" t="s">
        <v>181</v>
      </c>
      <c r="C28" s="387"/>
      <c r="D28" s="387"/>
    </row>
    <row r="29" spans="1:4">
      <c r="A29" s="2" t="s">
        <v>430</v>
      </c>
      <c r="B29" s="9" t="s">
        <v>133</v>
      </c>
      <c r="C29" s="387"/>
      <c r="D29" s="387"/>
    </row>
    <row r="30" spans="1:4">
      <c r="A30" s="2" t="s">
        <v>430</v>
      </c>
      <c r="B30" s="9" t="s">
        <v>485</v>
      </c>
      <c r="C30" s="389"/>
      <c r="D30" s="390"/>
    </row>
    <row r="31" spans="1:4">
      <c r="A31" s="2" t="s">
        <v>430</v>
      </c>
      <c r="B31" s="9" t="s">
        <v>483</v>
      </c>
      <c r="C31" s="389"/>
      <c r="D31" s="390"/>
    </row>
    <row r="32" spans="1:4">
      <c r="A32" s="2" t="s">
        <v>430</v>
      </c>
      <c r="B32" s="9" t="s">
        <v>779</v>
      </c>
      <c r="C32" s="387"/>
      <c r="D32" s="387"/>
    </row>
    <row r="33" spans="1:4">
      <c r="A33" s="2" t="s">
        <v>430</v>
      </c>
      <c r="B33" s="9" t="s">
        <v>134</v>
      </c>
      <c r="C33" s="388"/>
      <c r="D33" s="387"/>
    </row>
    <row r="34" spans="1:4" ht="36">
      <c r="A34" s="233" t="s">
        <v>430</v>
      </c>
      <c r="B34" s="268" t="s">
        <v>939</v>
      </c>
      <c r="C34" s="388"/>
      <c r="D34" s="387"/>
    </row>
    <row r="35" spans="1:4" ht="36">
      <c r="A35" s="233" t="s">
        <v>430</v>
      </c>
      <c r="B35" s="267" t="s">
        <v>940</v>
      </c>
      <c r="C35" s="234"/>
      <c r="D35" s="235"/>
    </row>
    <row r="37" spans="1:4">
      <c r="A37" s="2" t="s">
        <v>431</v>
      </c>
      <c r="B37" s="398" t="s">
        <v>26</v>
      </c>
      <c r="C37" s="399"/>
      <c r="D37" s="376"/>
    </row>
    <row r="38" spans="1:4">
      <c r="A38" s="2" t="s">
        <v>431</v>
      </c>
      <c r="B38" s="11" t="s">
        <v>27</v>
      </c>
      <c r="C38" s="91"/>
    </row>
    <row r="39" spans="1:4">
      <c r="A39" s="2" t="s">
        <v>431</v>
      </c>
      <c r="B39" s="11" t="s">
        <v>28</v>
      </c>
      <c r="C39" s="91"/>
    </row>
    <row r="40" spans="1:4">
      <c r="A40" s="2" t="s">
        <v>431</v>
      </c>
      <c r="B40" s="11" t="s">
        <v>29</v>
      </c>
      <c r="C40" s="91"/>
    </row>
    <row r="41" spans="1:4">
      <c r="A41" s="2"/>
      <c r="B41" s="3"/>
    </row>
    <row r="42" spans="1:4">
      <c r="A42" s="2" t="s">
        <v>432</v>
      </c>
      <c r="B42" s="3" t="s">
        <v>486</v>
      </c>
    </row>
    <row r="43" spans="1:4">
      <c r="A43" s="2" t="s">
        <v>432</v>
      </c>
      <c r="B43" s="11" t="s">
        <v>30</v>
      </c>
      <c r="C43" s="91"/>
    </row>
    <row r="44" spans="1:4">
      <c r="A44" s="2" t="s">
        <v>432</v>
      </c>
      <c r="B44" s="11" t="s">
        <v>31</v>
      </c>
      <c r="C44" s="91"/>
    </row>
    <row r="45" spans="1:4">
      <c r="A45" s="2" t="s">
        <v>432</v>
      </c>
      <c r="B45" s="11" t="s">
        <v>33</v>
      </c>
      <c r="C45" s="91"/>
    </row>
    <row r="46" spans="1:4">
      <c r="A46" s="2"/>
      <c r="B46" s="3"/>
    </row>
    <row r="47" spans="1:4">
      <c r="A47" s="2" t="s">
        <v>433</v>
      </c>
      <c r="B47" s="3" t="s">
        <v>34</v>
      </c>
      <c r="C47" s="5"/>
    </row>
    <row r="48" spans="1:4">
      <c r="A48" s="2" t="s">
        <v>433</v>
      </c>
      <c r="B48" s="11" t="s">
        <v>35</v>
      </c>
      <c r="C48" s="90"/>
    </row>
    <row r="49" spans="1:3">
      <c r="A49" s="2" t="s">
        <v>433</v>
      </c>
      <c r="B49" s="11" t="s">
        <v>36</v>
      </c>
      <c r="C49" s="90"/>
    </row>
    <row r="50" spans="1:3">
      <c r="A50" s="2" t="s">
        <v>433</v>
      </c>
      <c r="B50" s="11" t="s">
        <v>124</v>
      </c>
      <c r="C50" s="90"/>
    </row>
    <row r="51" spans="1:3">
      <c r="A51" s="2" t="s">
        <v>433</v>
      </c>
      <c r="B51" s="12" t="s">
        <v>125</v>
      </c>
      <c r="C51" s="90"/>
    </row>
    <row r="52" spans="1:3">
      <c r="A52" s="2" t="s">
        <v>433</v>
      </c>
      <c r="B52" s="11" t="s">
        <v>126</v>
      </c>
      <c r="C52" s="90"/>
    </row>
    <row r="53" spans="1:3">
      <c r="A53" s="2" t="s">
        <v>433</v>
      </c>
      <c r="B53" s="13" t="s">
        <v>127</v>
      </c>
      <c r="C53" s="90"/>
    </row>
    <row r="54" spans="1:3">
      <c r="A54" s="2"/>
      <c r="B54" s="93"/>
      <c r="C54" s="92"/>
    </row>
    <row r="55" spans="1:3">
      <c r="A55" s="2" t="s">
        <v>433</v>
      </c>
      <c r="B55" s="13" t="s">
        <v>128</v>
      </c>
      <c r="C55" s="90"/>
    </row>
    <row r="56" spans="1:3">
      <c r="A56" s="2"/>
      <c r="B56" s="15"/>
      <c r="C56" s="16"/>
    </row>
    <row r="57" spans="1:3">
      <c r="A57" s="2"/>
      <c r="B57" s="3"/>
      <c r="C57" s="5"/>
    </row>
    <row r="58" spans="1:3">
      <c r="A58" s="2" t="s">
        <v>434</v>
      </c>
      <c r="B58" s="3" t="s">
        <v>422</v>
      </c>
    </row>
    <row r="59" spans="1:3">
      <c r="A59" s="2" t="s">
        <v>434</v>
      </c>
      <c r="B59" s="11" t="s">
        <v>129</v>
      </c>
      <c r="C59" s="91"/>
    </row>
    <row r="60" spans="1:3">
      <c r="A60" s="2" t="s">
        <v>434</v>
      </c>
      <c r="B60" s="11" t="s">
        <v>130</v>
      </c>
      <c r="C60" s="91"/>
    </row>
    <row r="61" spans="1:3">
      <c r="A61" s="2" t="s">
        <v>434</v>
      </c>
      <c r="B61" s="11" t="s">
        <v>137</v>
      </c>
      <c r="C61" s="91"/>
    </row>
    <row r="62" spans="1:3">
      <c r="A62" s="2" t="s">
        <v>434</v>
      </c>
      <c r="B62" s="11" t="s">
        <v>138</v>
      </c>
      <c r="C62" s="91"/>
    </row>
    <row r="63" spans="1:3">
      <c r="A63" s="2" t="s">
        <v>434</v>
      </c>
      <c r="B63" s="11" t="s">
        <v>139</v>
      </c>
      <c r="C63" s="91"/>
    </row>
    <row r="64" spans="1:3">
      <c r="A64" s="2" t="s">
        <v>434</v>
      </c>
      <c r="B64" s="11" t="s">
        <v>140</v>
      </c>
      <c r="C64" s="91"/>
    </row>
    <row r="65" spans="1:3">
      <c r="A65" s="2" t="s">
        <v>434</v>
      </c>
      <c r="B65" s="11" t="s">
        <v>141</v>
      </c>
      <c r="C65" s="91"/>
    </row>
    <row r="66" spans="1:3">
      <c r="A66" s="2" t="s">
        <v>434</v>
      </c>
      <c r="B66" s="11" t="s">
        <v>142</v>
      </c>
      <c r="C66" s="91"/>
    </row>
    <row r="67" spans="1:3">
      <c r="A67" s="2" t="s">
        <v>434</v>
      </c>
      <c r="B67" s="11" t="s">
        <v>131</v>
      </c>
      <c r="C67" s="91"/>
    </row>
    <row r="68" spans="1:3" ht="24">
      <c r="A68" s="2" t="s">
        <v>434</v>
      </c>
      <c r="B68" s="304" t="s">
        <v>279</v>
      </c>
      <c r="C68" s="91"/>
    </row>
    <row r="69" spans="1:3" ht="24">
      <c r="A69" s="2" t="s">
        <v>434</v>
      </c>
      <c r="B69" s="304" t="s">
        <v>220</v>
      </c>
      <c r="C69" s="91"/>
    </row>
    <row r="70" spans="1:3">
      <c r="A70" s="2" t="s">
        <v>434</v>
      </c>
      <c r="B70" s="303" t="s">
        <v>221</v>
      </c>
      <c r="C70" s="91"/>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pageMargins left="0.75" right="0.75" top="1" bottom="1" header="0.5" footer="0.5"/>
  <pageSetup scale="64" orientation="portrait"/>
  <headerFooter>
    <oddHeader>&amp;CCommon Data Set 2009-10</oddHeader>
    <oddFooter>&amp;C&amp;A&amp;RPage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08"/>
  <sheetViews>
    <sheetView tabSelected="1" workbookViewId="0">
      <selection activeCell="B3" sqref="B3:F3"/>
    </sheetView>
  </sheetViews>
  <sheetFormatPr baseColWidth="10" defaultColWidth="8.83203125" defaultRowHeight="12" x14ac:dyDescent="0"/>
  <cols>
    <col min="1" max="1" width="4.5" style="1" customWidth="1"/>
    <col min="2" max="2" width="27.83203125" customWidth="1"/>
    <col min="3" max="3" width="12.5" customWidth="1"/>
    <col min="4" max="4" width="14.6640625" customWidth="1"/>
    <col min="5" max="6" width="15.5" customWidth="1"/>
  </cols>
  <sheetData>
    <row r="1" spans="1:6" ht="17">
      <c r="A1" s="391" t="s">
        <v>84</v>
      </c>
      <c r="B1" s="391"/>
      <c r="C1" s="391"/>
      <c r="D1" s="391"/>
      <c r="E1" s="391"/>
      <c r="F1" s="391"/>
    </row>
    <row r="3" spans="1:6" ht="50.25" customHeight="1">
      <c r="A3" s="2" t="s">
        <v>604</v>
      </c>
      <c r="B3" s="411" t="s">
        <v>225</v>
      </c>
      <c r="C3" s="412"/>
      <c r="D3" s="412"/>
      <c r="E3" s="412"/>
      <c r="F3" s="412"/>
    </row>
    <row r="4" spans="1:6">
      <c r="A4" s="2" t="s">
        <v>604</v>
      </c>
      <c r="B4" s="89"/>
      <c r="C4" s="413" t="s">
        <v>85</v>
      </c>
      <c r="D4" s="413"/>
      <c r="E4" s="413" t="s">
        <v>86</v>
      </c>
      <c r="F4" s="413"/>
    </row>
    <row r="5" spans="1:6">
      <c r="A5" s="2" t="s">
        <v>604</v>
      </c>
      <c r="B5" s="119"/>
      <c r="C5" s="18" t="s">
        <v>87</v>
      </c>
      <c r="D5" s="18" t="s">
        <v>88</v>
      </c>
      <c r="E5" s="18" t="s">
        <v>87</v>
      </c>
      <c r="F5" s="18" t="s">
        <v>88</v>
      </c>
    </row>
    <row r="6" spans="1:6">
      <c r="A6" s="2" t="s">
        <v>604</v>
      </c>
      <c r="B6" s="19" t="s">
        <v>89</v>
      </c>
      <c r="C6" s="20"/>
      <c r="D6" s="20"/>
      <c r="E6" s="20"/>
      <c r="F6" s="20"/>
    </row>
    <row r="7" spans="1:6" ht="24">
      <c r="A7" s="2" t="s">
        <v>604</v>
      </c>
      <c r="B7" s="21" t="s">
        <v>90</v>
      </c>
      <c r="C7" s="97">
        <v>246</v>
      </c>
      <c r="D7" s="97">
        <v>341</v>
      </c>
      <c r="E7" s="97">
        <v>6</v>
      </c>
      <c r="F7" s="97">
        <v>15</v>
      </c>
    </row>
    <row r="8" spans="1:6">
      <c r="A8" s="2" t="s">
        <v>604</v>
      </c>
      <c r="B8" s="17" t="s">
        <v>91</v>
      </c>
      <c r="C8" s="97">
        <v>140</v>
      </c>
      <c r="D8" s="97">
        <v>127</v>
      </c>
      <c r="E8" s="97">
        <v>23</v>
      </c>
      <c r="F8" s="97">
        <v>31</v>
      </c>
    </row>
    <row r="9" spans="1:6">
      <c r="A9" s="2" t="s">
        <v>604</v>
      </c>
      <c r="B9" s="17" t="s">
        <v>92</v>
      </c>
      <c r="C9" s="97">
        <v>1290</v>
      </c>
      <c r="D9" s="97">
        <v>1714</v>
      </c>
      <c r="E9" s="97">
        <v>424</v>
      </c>
      <c r="F9" s="97">
        <v>678</v>
      </c>
    </row>
    <row r="10" spans="1:6">
      <c r="A10" s="2" t="s">
        <v>604</v>
      </c>
      <c r="B10" s="22" t="s">
        <v>93</v>
      </c>
      <c r="C10" s="98">
        <f>SUM(C7:C9)</f>
        <v>1676</v>
      </c>
      <c r="D10" s="98">
        <f>SUM(D7:D9)</f>
        <v>2182</v>
      </c>
      <c r="E10" s="98">
        <f>SUM(E7:E9)</f>
        <v>453</v>
      </c>
      <c r="F10" s="98">
        <f>SUM(F7:F9)</f>
        <v>724</v>
      </c>
    </row>
    <row r="11" spans="1:6" ht="24">
      <c r="A11" s="2" t="s">
        <v>604</v>
      </c>
      <c r="B11" s="21" t="s">
        <v>1008</v>
      </c>
      <c r="C11" s="97">
        <v>3</v>
      </c>
      <c r="D11" s="97">
        <v>1</v>
      </c>
      <c r="E11" s="97">
        <v>4</v>
      </c>
      <c r="F11" s="97">
        <v>8</v>
      </c>
    </row>
    <row r="12" spans="1:6">
      <c r="A12" s="2" t="s">
        <v>604</v>
      </c>
      <c r="B12" s="22" t="s">
        <v>1009</v>
      </c>
      <c r="C12" s="98">
        <f>SUM(C10:C11)</f>
        <v>1679</v>
      </c>
      <c r="D12" s="98">
        <f>SUM(D10:D11)</f>
        <v>2183</v>
      </c>
      <c r="E12" s="98">
        <f>SUM(E10:E11)</f>
        <v>457</v>
      </c>
      <c r="F12" s="98">
        <f>SUM(F10:F11)</f>
        <v>732</v>
      </c>
    </row>
    <row r="13" spans="1:6">
      <c r="A13" s="2" t="s">
        <v>604</v>
      </c>
      <c r="B13" s="19" t="s">
        <v>542</v>
      </c>
      <c r="C13" s="99"/>
      <c r="D13" s="99"/>
      <c r="E13" s="99"/>
      <c r="F13" s="99"/>
    </row>
    <row r="14" spans="1:6">
      <c r="A14" s="2" t="s">
        <v>604</v>
      </c>
      <c r="B14" s="24" t="s">
        <v>543</v>
      </c>
      <c r="C14" s="100">
        <v>67</v>
      </c>
      <c r="D14" s="100">
        <v>67</v>
      </c>
      <c r="E14" s="100">
        <v>80</v>
      </c>
      <c r="F14" s="100">
        <v>105</v>
      </c>
    </row>
    <row r="15" spans="1:6">
      <c r="A15" s="2" t="s">
        <v>604</v>
      </c>
      <c r="B15" s="24" t="s">
        <v>92</v>
      </c>
      <c r="C15" s="100">
        <v>55</v>
      </c>
      <c r="D15" s="100">
        <v>101</v>
      </c>
      <c r="E15" s="100">
        <v>149</v>
      </c>
      <c r="F15" s="100">
        <v>315</v>
      </c>
    </row>
    <row r="16" spans="1:6" ht="24">
      <c r="A16" s="2" t="s">
        <v>604</v>
      </c>
      <c r="B16" s="23" t="s">
        <v>544</v>
      </c>
      <c r="C16" s="100">
        <v>9</v>
      </c>
      <c r="D16" s="100">
        <v>11</v>
      </c>
      <c r="E16" s="100">
        <v>81</v>
      </c>
      <c r="F16" s="100">
        <v>110</v>
      </c>
    </row>
    <row r="17" spans="1:6">
      <c r="A17" s="2" t="s">
        <v>604</v>
      </c>
      <c r="B17" s="22" t="s">
        <v>545</v>
      </c>
      <c r="C17" s="101">
        <f>SUM(C14:C16)</f>
        <v>131</v>
      </c>
      <c r="D17" s="101">
        <f>SUM(D14:D16)</f>
        <v>179</v>
      </c>
      <c r="E17" s="101">
        <f>SUM(E14:E16)</f>
        <v>310</v>
      </c>
      <c r="F17" s="101">
        <f>SUM(F14:F16)</f>
        <v>530</v>
      </c>
    </row>
    <row r="18" spans="1:6">
      <c r="A18" s="2" t="s">
        <v>604</v>
      </c>
      <c r="B18" s="376" t="s">
        <v>546</v>
      </c>
      <c r="C18" s="376"/>
      <c r="D18" s="376"/>
      <c r="E18" s="376"/>
      <c r="F18" s="107">
        <f>SUM(C12:F12)</f>
        <v>5051</v>
      </c>
    </row>
    <row r="19" spans="1:6">
      <c r="A19" s="2" t="s">
        <v>604</v>
      </c>
      <c r="B19" s="407" t="s">
        <v>226</v>
      </c>
      <c r="C19" s="407"/>
      <c r="D19" s="407"/>
      <c r="E19" s="407"/>
      <c r="F19" s="108">
        <f>SUM(C17:F17)</f>
        <v>1150</v>
      </c>
    </row>
    <row r="20" spans="1:6">
      <c r="A20" s="2" t="s">
        <v>604</v>
      </c>
      <c r="B20" s="408" t="s">
        <v>547</v>
      </c>
      <c r="C20" s="408"/>
      <c r="D20" s="408"/>
      <c r="E20" s="408"/>
      <c r="F20" s="109">
        <f>SUM(F18:F19)</f>
        <v>6201</v>
      </c>
    </row>
    <row r="22" spans="1:6" ht="62.25" customHeight="1">
      <c r="A22" s="2" t="s">
        <v>605</v>
      </c>
      <c r="B22" s="409" t="s">
        <v>280</v>
      </c>
      <c r="C22" s="410"/>
      <c r="D22" s="410"/>
      <c r="E22" s="410"/>
      <c r="F22" s="410"/>
    </row>
    <row r="23" spans="1:6" ht="44">
      <c r="A23" s="2" t="s">
        <v>605</v>
      </c>
      <c r="B23" s="415"/>
      <c r="C23" s="415"/>
      <c r="D23" s="135" t="s">
        <v>548</v>
      </c>
      <c r="E23" s="135" t="s">
        <v>1001</v>
      </c>
      <c r="F23" s="135" t="s">
        <v>603</v>
      </c>
    </row>
    <row r="24" spans="1:6">
      <c r="A24" s="2" t="s">
        <v>605</v>
      </c>
      <c r="B24" s="414" t="s">
        <v>516</v>
      </c>
      <c r="C24" s="414"/>
      <c r="D24" s="102">
        <v>2</v>
      </c>
      <c r="E24" s="102">
        <v>48</v>
      </c>
      <c r="F24" s="102"/>
    </row>
    <row r="25" spans="1:6">
      <c r="A25" s="2" t="s">
        <v>605</v>
      </c>
      <c r="B25" s="414" t="s">
        <v>676</v>
      </c>
      <c r="C25" s="414"/>
      <c r="D25" s="102">
        <v>44</v>
      </c>
      <c r="E25" s="102">
        <v>483</v>
      </c>
      <c r="F25" s="102"/>
    </row>
    <row r="26" spans="1:6">
      <c r="A26" s="2" t="s">
        <v>605</v>
      </c>
      <c r="B26" s="414" t="s">
        <v>500</v>
      </c>
      <c r="C26" s="414"/>
      <c r="D26" s="102">
        <v>2</v>
      </c>
      <c r="E26" s="102">
        <v>47</v>
      </c>
      <c r="F26" s="102"/>
    </row>
    <row r="27" spans="1:6">
      <c r="A27" s="2" t="s">
        <v>605</v>
      </c>
      <c r="B27" s="414" t="s">
        <v>677</v>
      </c>
      <c r="C27" s="414"/>
      <c r="D27" s="102">
        <v>13</v>
      </c>
      <c r="E27" s="102">
        <v>116</v>
      </c>
      <c r="F27" s="102"/>
    </row>
    <row r="28" spans="1:6">
      <c r="A28" s="2" t="s">
        <v>605</v>
      </c>
      <c r="B28" s="414" t="s">
        <v>678</v>
      </c>
      <c r="C28" s="414"/>
      <c r="D28" s="102">
        <v>65</v>
      </c>
      <c r="E28" s="102">
        <v>407</v>
      </c>
      <c r="F28" s="102"/>
    </row>
    <row r="29" spans="1:6">
      <c r="A29" s="2" t="s">
        <v>605</v>
      </c>
      <c r="B29" s="414" t="s">
        <v>634</v>
      </c>
      <c r="C29" s="414"/>
      <c r="D29" s="102">
        <v>480</v>
      </c>
      <c r="E29" s="102">
        <v>3844</v>
      </c>
      <c r="F29" s="102"/>
    </row>
    <row r="30" spans="1:6">
      <c r="A30" s="2" t="s">
        <v>605</v>
      </c>
      <c r="B30" s="414" t="s">
        <v>635</v>
      </c>
      <c r="C30" s="414"/>
      <c r="D30" s="102">
        <v>2</v>
      </c>
      <c r="E30" s="102">
        <v>90</v>
      </c>
      <c r="F30" s="102"/>
    </row>
    <row r="31" spans="1:6">
      <c r="A31" s="2" t="s">
        <v>605</v>
      </c>
      <c r="B31" s="416" t="s">
        <v>636</v>
      </c>
      <c r="C31" s="416"/>
      <c r="D31" s="103">
        <f>SUM(D24:D30)</f>
        <v>608</v>
      </c>
      <c r="E31" s="103">
        <f>SUM(E24:E30)</f>
        <v>5035</v>
      </c>
      <c r="F31" s="103">
        <f>SUM(F24:F30)</f>
        <v>0</v>
      </c>
    </row>
    <row r="33" spans="1:6" ht="15">
      <c r="B33" s="25" t="s">
        <v>637</v>
      </c>
    </row>
    <row r="34" spans="1:6">
      <c r="A34" s="2" t="s">
        <v>606</v>
      </c>
      <c r="B34" s="3" t="s">
        <v>281</v>
      </c>
      <c r="F34" s="26"/>
    </row>
    <row r="35" spans="1:6">
      <c r="A35" s="2" t="s">
        <v>606</v>
      </c>
      <c r="B35" s="11" t="s">
        <v>638</v>
      </c>
      <c r="C35" s="104"/>
      <c r="F35" s="26"/>
    </row>
    <row r="36" spans="1:6">
      <c r="A36" s="2" t="s">
        <v>606</v>
      </c>
      <c r="B36" s="11" t="s">
        <v>639</v>
      </c>
      <c r="C36" s="104"/>
      <c r="F36" s="26"/>
    </row>
    <row r="37" spans="1:6">
      <c r="A37" s="2" t="s">
        <v>606</v>
      </c>
      <c r="B37" s="11" t="s">
        <v>640</v>
      </c>
      <c r="C37" s="104">
        <v>1187</v>
      </c>
      <c r="F37" s="26"/>
    </row>
    <row r="38" spans="1:6">
      <c r="A38" s="2" t="s">
        <v>606</v>
      </c>
      <c r="B38" s="11" t="s">
        <v>423</v>
      </c>
      <c r="C38" s="104">
        <v>2</v>
      </c>
      <c r="F38" s="26"/>
    </row>
    <row r="39" spans="1:6">
      <c r="A39" s="2" t="s">
        <v>606</v>
      </c>
      <c r="B39" s="11" t="s">
        <v>641</v>
      </c>
      <c r="C39" s="104">
        <v>218</v>
      </c>
      <c r="F39" s="26"/>
    </row>
    <row r="40" spans="1:6">
      <c r="A40" s="2" t="s">
        <v>606</v>
      </c>
      <c r="B40" s="11" t="s">
        <v>642</v>
      </c>
      <c r="C40" s="104"/>
      <c r="F40" s="26"/>
    </row>
    <row r="41" spans="1:6" ht="24">
      <c r="A41" s="2" t="s">
        <v>606</v>
      </c>
      <c r="B41" s="304" t="s">
        <v>316</v>
      </c>
      <c r="C41" s="104"/>
      <c r="F41" s="26"/>
    </row>
    <row r="42" spans="1:6" ht="24">
      <c r="A42" s="2" t="s">
        <v>606</v>
      </c>
      <c r="B42" s="304" t="s">
        <v>317</v>
      </c>
      <c r="C42" s="104"/>
      <c r="F42" s="26"/>
    </row>
    <row r="43" spans="1:6">
      <c r="A43" s="2" t="s">
        <v>606</v>
      </c>
      <c r="B43" s="303" t="s">
        <v>318</v>
      </c>
      <c r="C43" s="104"/>
      <c r="F43" s="26"/>
    </row>
    <row r="45" spans="1:6" ht="15">
      <c r="B45" s="27" t="s">
        <v>643</v>
      </c>
      <c r="C45" s="4"/>
      <c r="D45" s="4"/>
      <c r="E45" s="4"/>
      <c r="F45" s="4"/>
    </row>
    <row r="46" spans="1:6">
      <c r="B46" s="417" t="s">
        <v>593</v>
      </c>
      <c r="C46" s="417"/>
      <c r="D46" s="417"/>
      <c r="E46" s="417"/>
      <c r="F46" s="417"/>
    </row>
    <row r="47" spans="1:6">
      <c r="A47" s="7"/>
      <c r="B47" s="4"/>
      <c r="C47" s="4"/>
      <c r="D47" s="4"/>
      <c r="E47" s="4"/>
      <c r="F47" s="4"/>
    </row>
    <row r="48" spans="1:6">
      <c r="B48" s="418" t="s">
        <v>972</v>
      </c>
      <c r="C48" s="419"/>
      <c r="D48" s="28"/>
      <c r="E48" s="28"/>
      <c r="F48" s="28"/>
    </row>
    <row r="49" spans="1:6">
      <c r="A49" s="188"/>
      <c r="B49" s="199"/>
      <c r="C49" s="199"/>
      <c r="D49" s="199"/>
      <c r="E49" s="199"/>
      <c r="F49" s="199"/>
    </row>
    <row r="50" spans="1:6" ht="42.75" customHeight="1">
      <c r="A50" s="188"/>
      <c r="B50" s="420" t="s">
        <v>319</v>
      </c>
      <c r="C50" s="420"/>
      <c r="D50" s="420"/>
      <c r="E50" s="420"/>
      <c r="F50" s="199"/>
    </row>
    <row r="51" spans="1:6">
      <c r="A51" s="188"/>
      <c r="B51" s="187"/>
      <c r="C51" s="187"/>
      <c r="D51" s="187"/>
      <c r="E51" s="187"/>
      <c r="F51" s="199"/>
    </row>
    <row r="52" spans="1:6">
      <c r="A52" s="188"/>
      <c r="B52" s="201" t="s">
        <v>320</v>
      </c>
      <c r="C52" s="187"/>
      <c r="D52" s="187"/>
      <c r="E52" s="187"/>
      <c r="F52" s="199"/>
    </row>
    <row r="53" spans="1:6" s="200" customFormat="1" ht="48" customHeight="1">
      <c r="A53" s="1"/>
      <c r="B53" s="420" t="s">
        <v>287</v>
      </c>
      <c r="C53" s="417"/>
      <c r="D53" s="417"/>
      <c r="E53" s="417"/>
      <c r="F53" s="417"/>
    </row>
    <row r="54" spans="1:6" s="200" customFormat="1" ht="38.25" customHeight="1">
      <c r="A54" s="2" t="s">
        <v>607</v>
      </c>
      <c r="B54" s="421" t="s">
        <v>288</v>
      </c>
      <c r="C54" s="422"/>
      <c r="D54" s="422"/>
      <c r="E54" s="423"/>
      <c r="F54" s="102">
        <v>425</v>
      </c>
    </row>
    <row r="55" spans="1:6" s="200" customFormat="1" ht="65.25" customHeight="1">
      <c r="A55" s="2" t="s">
        <v>608</v>
      </c>
      <c r="B55" s="403" t="s">
        <v>246</v>
      </c>
      <c r="C55" s="404"/>
      <c r="D55" s="404"/>
      <c r="E55" s="405"/>
      <c r="F55" s="102"/>
    </row>
    <row r="56" spans="1:6" s="200" customFormat="1" ht="35.25" customHeight="1">
      <c r="A56" s="2" t="s">
        <v>609</v>
      </c>
      <c r="B56" s="400" t="s">
        <v>247</v>
      </c>
      <c r="C56" s="401"/>
      <c r="D56" s="401"/>
      <c r="E56" s="402"/>
      <c r="F56" s="102">
        <f>F54-F55</f>
        <v>425</v>
      </c>
    </row>
    <row r="57" spans="1:6" ht="36" customHeight="1">
      <c r="A57" s="2" t="s">
        <v>752</v>
      </c>
      <c r="B57" s="400" t="s">
        <v>196</v>
      </c>
      <c r="C57" s="401"/>
      <c r="D57" s="401"/>
      <c r="E57" s="402"/>
      <c r="F57" s="102">
        <v>64</v>
      </c>
    </row>
    <row r="58" spans="1:6" ht="35.25" customHeight="1">
      <c r="A58" s="2" t="s">
        <v>753</v>
      </c>
      <c r="B58" s="400" t="s">
        <v>197</v>
      </c>
      <c r="C58" s="401"/>
      <c r="D58" s="401"/>
      <c r="E58" s="402"/>
      <c r="F58" s="102">
        <v>54</v>
      </c>
    </row>
    <row r="59" spans="1:6" ht="38.25" customHeight="1">
      <c r="A59" s="2" t="s">
        <v>754</v>
      </c>
      <c r="B59" s="403" t="s">
        <v>252</v>
      </c>
      <c r="C59" s="404"/>
      <c r="D59" s="404"/>
      <c r="E59" s="405"/>
      <c r="F59" s="102">
        <v>30</v>
      </c>
    </row>
    <row r="60" spans="1:6" ht="26.25" customHeight="1">
      <c r="A60" s="2" t="s">
        <v>755</v>
      </c>
      <c r="B60" s="400" t="s">
        <v>838</v>
      </c>
      <c r="C60" s="401"/>
      <c r="D60" s="401"/>
      <c r="E60" s="402"/>
      <c r="F60" s="102">
        <f>SUM(F57:F59)</f>
        <v>148</v>
      </c>
    </row>
    <row r="61" spans="1:6" ht="25.5" customHeight="1">
      <c r="A61" s="2" t="s">
        <v>328</v>
      </c>
      <c r="B61" s="400" t="s">
        <v>248</v>
      </c>
      <c r="C61" s="401"/>
      <c r="D61" s="401"/>
      <c r="E61" s="402"/>
      <c r="F61" s="105">
        <f>F60/F56</f>
        <v>0.34823529411764703</v>
      </c>
    </row>
    <row r="62" spans="1:6" ht="27.75" customHeight="1">
      <c r="A62" s="188"/>
      <c r="B62" s="187"/>
      <c r="C62" s="187"/>
      <c r="D62" s="187"/>
      <c r="E62" s="187"/>
      <c r="F62" s="199"/>
    </row>
    <row r="63" spans="1:6" ht="30.75" customHeight="1">
      <c r="A63" s="188"/>
      <c r="B63" s="202" t="s">
        <v>594</v>
      </c>
      <c r="C63" s="199"/>
      <c r="D63" s="199"/>
      <c r="E63" s="199"/>
      <c r="F63" s="199"/>
    </row>
    <row r="64" spans="1:6" ht="42" customHeight="1">
      <c r="B64" s="420" t="s">
        <v>655</v>
      </c>
      <c r="C64" s="417"/>
      <c r="D64" s="417"/>
      <c r="E64" s="417"/>
      <c r="F64" s="417"/>
    </row>
    <row r="65" spans="1:6" ht="37.5" customHeight="1">
      <c r="A65" s="2" t="s">
        <v>607</v>
      </c>
      <c r="B65" s="421" t="s">
        <v>656</v>
      </c>
      <c r="C65" s="422"/>
      <c r="D65" s="422"/>
      <c r="E65" s="423"/>
      <c r="F65" s="102">
        <v>293</v>
      </c>
    </row>
    <row r="66" spans="1:6" s="200" customFormat="1" ht="57.75" customHeight="1">
      <c r="A66" s="2" t="s">
        <v>608</v>
      </c>
      <c r="B66" s="403" t="s">
        <v>727</v>
      </c>
      <c r="C66" s="404"/>
      <c r="D66" s="404"/>
      <c r="E66" s="405"/>
      <c r="F66" s="102"/>
    </row>
    <row r="67" spans="1:6" s="200" customFormat="1" ht="31.5" customHeight="1">
      <c r="A67" s="2" t="s">
        <v>609</v>
      </c>
      <c r="B67" s="400" t="s">
        <v>672</v>
      </c>
      <c r="C67" s="401"/>
      <c r="D67" s="401"/>
      <c r="E67" s="402"/>
      <c r="F67" s="102">
        <f>F65-F66</f>
        <v>293</v>
      </c>
    </row>
    <row r="68" spans="1:6" ht="39.75" customHeight="1">
      <c r="A68" s="2" t="s">
        <v>752</v>
      </c>
      <c r="B68" s="400" t="s">
        <v>731</v>
      </c>
      <c r="C68" s="401"/>
      <c r="D68" s="401"/>
      <c r="E68" s="402"/>
      <c r="F68" s="102">
        <v>46</v>
      </c>
    </row>
    <row r="69" spans="1:6" ht="27" customHeight="1">
      <c r="A69" s="2" t="s">
        <v>753</v>
      </c>
      <c r="B69" s="400" t="s">
        <v>737</v>
      </c>
      <c r="C69" s="401"/>
      <c r="D69" s="401"/>
      <c r="E69" s="402"/>
      <c r="F69" s="102">
        <v>35</v>
      </c>
    </row>
    <row r="70" spans="1:6" ht="41.25" customHeight="1">
      <c r="A70" s="2" t="s">
        <v>754</v>
      </c>
      <c r="B70" s="403" t="s">
        <v>632</v>
      </c>
      <c r="C70" s="404"/>
      <c r="D70" s="404"/>
      <c r="E70" s="405"/>
      <c r="F70" s="102">
        <v>11</v>
      </c>
    </row>
    <row r="71" spans="1:6" ht="26.25" customHeight="1">
      <c r="A71" s="2" t="s">
        <v>755</v>
      </c>
      <c r="B71" s="400" t="s">
        <v>838</v>
      </c>
      <c r="C71" s="401"/>
      <c r="D71" s="401"/>
      <c r="E71" s="402"/>
      <c r="F71" s="102">
        <f>SUM(F68:F70)</f>
        <v>92</v>
      </c>
    </row>
    <row r="72" spans="1:6" ht="25.5" customHeight="1">
      <c r="A72" s="2" t="s">
        <v>328</v>
      </c>
      <c r="B72" s="400" t="s">
        <v>673</v>
      </c>
      <c r="C72" s="401"/>
      <c r="D72" s="401"/>
      <c r="E72" s="402"/>
      <c r="F72" s="105">
        <f>F71/F67</f>
        <v>0.31399317406143346</v>
      </c>
    </row>
    <row r="73" spans="1:6" ht="27.75" customHeight="1">
      <c r="F73" s="106"/>
    </row>
    <row r="74" spans="1:6" ht="30.75" customHeight="1">
      <c r="B74" s="3" t="s">
        <v>207</v>
      </c>
      <c r="F74" s="106"/>
    </row>
    <row r="75" spans="1:6" ht="14.25" customHeight="1">
      <c r="A75" s="188"/>
      <c r="B75" s="200"/>
      <c r="C75" s="200"/>
      <c r="D75" s="200"/>
      <c r="E75" s="200"/>
      <c r="F75" s="203"/>
    </row>
    <row r="76" spans="1:6" ht="27" customHeight="1">
      <c r="A76" s="188"/>
      <c r="B76" s="424" t="s">
        <v>322</v>
      </c>
      <c r="C76" s="424"/>
      <c r="D76" s="424"/>
      <c r="E76" s="424"/>
      <c r="F76" s="203"/>
    </row>
    <row r="77" spans="1:6">
      <c r="A77" s="188"/>
      <c r="B77" s="200"/>
      <c r="C77" s="200"/>
      <c r="D77" s="200"/>
      <c r="E77" s="200"/>
      <c r="F77" s="203"/>
    </row>
    <row r="78" spans="1:6">
      <c r="A78" s="188"/>
      <c r="B78" s="204" t="s">
        <v>323</v>
      </c>
      <c r="C78" s="200"/>
      <c r="D78" s="200"/>
      <c r="E78" s="200"/>
      <c r="F78" s="203"/>
    </row>
    <row r="79" spans="1:6" s="200" customFormat="1" ht="17.25" customHeight="1">
      <c r="A79" s="2" t="s">
        <v>645</v>
      </c>
      <c r="B79" s="406" t="s">
        <v>325</v>
      </c>
      <c r="C79" s="406"/>
      <c r="D79" s="406"/>
      <c r="E79" s="406"/>
      <c r="F79" s="104"/>
    </row>
    <row r="80" spans="1:6" s="200" customFormat="1" ht="57" customHeight="1">
      <c r="A80" s="29" t="s">
        <v>918</v>
      </c>
      <c r="B80" s="406" t="s">
        <v>326</v>
      </c>
      <c r="C80" s="406"/>
      <c r="D80" s="406"/>
      <c r="E80" s="406"/>
      <c r="F80" s="104"/>
    </row>
    <row r="81" spans="1:6" s="200" customFormat="1" ht="30.75" customHeight="1">
      <c r="A81" s="29" t="s">
        <v>919</v>
      </c>
      <c r="B81" s="406" t="s">
        <v>365</v>
      </c>
      <c r="C81" s="406"/>
      <c r="D81" s="406"/>
      <c r="E81" s="406"/>
      <c r="F81" s="104">
        <f>F79-F80</f>
        <v>0</v>
      </c>
    </row>
    <row r="82" spans="1:6" s="200" customFormat="1" ht="23.25" customHeight="1">
      <c r="A82" s="29" t="s">
        <v>920</v>
      </c>
      <c r="B82" s="406" t="s">
        <v>996</v>
      </c>
      <c r="C82" s="406"/>
      <c r="D82" s="406"/>
      <c r="E82" s="406"/>
      <c r="F82" s="104"/>
    </row>
    <row r="83" spans="1:6" s="200" customFormat="1" ht="21.75" customHeight="1">
      <c r="A83" s="2" t="s">
        <v>921</v>
      </c>
      <c r="B83" s="406" t="s">
        <v>997</v>
      </c>
      <c r="C83" s="406"/>
      <c r="D83" s="406"/>
      <c r="E83" s="406"/>
      <c r="F83" s="104"/>
    </row>
    <row r="84" spans="1:6" s="200" customFormat="1" ht="24.75" customHeight="1">
      <c r="A84" s="2" t="s">
        <v>922</v>
      </c>
      <c r="B84" s="406" t="s">
        <v>998</v>
      </c>
      <c r="C84" s="406"/>
      <c r="D84" s="406"/>
      <c r="E84" s="406"/>
      <c r="F84" s="104"/>
    </row>
    <row r="85" spans="1:6" s="200" customFormat="1" ht="30" customHeight="1">
      <c r="A85" s="2" t="s">
        <v>923</v>
      </c>
      <c r="B85" s="406" t="s">
        <v>999</v>
      </c>
      <c r="C85" s="406"/>
      <c r="D85" s="406"/>
      <c r="E85" s="406"/>
      <c r="F85" s="104"/>
    </row>
    <row r="86" spans="1:6" s="200" customFormat="1">
      <c r="A86" s="2" t="s">
        <v>924</v>
      </c>
      <c r="B86" s="406" t="s">
        <v>1000</v>
      </c>
      <c r="C86" s="406"/>
      <c r="D86" s="406"/>
      <c r="E86" s="406"/>
      <c r="F86" s="104"/>
    </row>
    <row r="87" spans="1:6" s="200" customFormat="1">
      <c r="A87" s="2" t="s">
        <v>974</v>
      </c>
      <c r="B87" s="406" t="s">
        <v>927</v>
      </c>
      <c r="C87" s="406"/>
      <c r="D87" s="406"/>
      <c r="E87" s="406"/>
      <c r="F87" s="104"/>
    </row>
    <row r="88" spans="1:6" s="200" customFormat="1">
      <c r="A88" s="2" t="s">
        <v>975</v>
      </c>
      <c r="B88" s="406" t="s">
        <v>928</v>
      </c>
      <c r="C88" s="406"/>
      <c r="D88" s="406"/>
      <c r="E88" s="406"/>
      <c r="F88" s="104"/>
    </row>
    <row r="89" spans="1:6" s="200" customFormat="1" ht="25.5" customHeight="1">
      <c r="A89" s="2"/>
      <c r="B89" s="51"/>
      <c r="C89" s="51"/>
      <c r="D89" s="51"/>
      <c r="E89" s="51"/>
      <c r="F89" s="205"/>
    </row>
    <row r="90" spans="1:6" s="200" customFormat="1">
      <c r="A90" s="188"/>
      <c r="B90" s="204" t="s">
        <v>633</v>
      </c>
      <c r="F90" s="203"/>
    </row>
    <row r="91" spans="1:6" s="200" customFormat="1" ht="18.75" customHeight="1">
      <c r="A91" s="2" t="s">
        <v>645</v>
      </c>
      <c r="B91" s="406" t="s">
        <v>674</v>
      </c>
      <c r="C91" s="406"/>
      <c r="D91" s="406"/>
      <c r="E91" s="406"/>
      <c r="F91" s="104"/>
    </row>
    <row r="92" spans="1:6" s="200" customFormat="1" ht="53.25" customHeight="1">
      <c r="A92" s="29" t="s">
        <v>918</v>
      </c>
      <c r="B92" s="406" t="s">
        <v>15</v>
      </c>
      <c r="C92" s="406"/>
      <c r="D92" s="406"/>
      <c r="E92" s="406"/>
      <c r="F92" s="104"/>
    </row>
    <row r="93" spans="1:6" s="200" customFormat="1" ht="30" customHeight="1">
      <c r="A93" s="29" t="s">
        <v>919</v>
      </c>
      <c r="B93" s="406" t="s">
        <v>675</v>
      </c>
      <c r="C93" s="406"/>
      <c r="D93" s="406"/>
      <c r="E93" s="406"/>
      <c r="F93" s="104">
        <f>F91-F92</f>
        <v>0</v>
      </c>
    </row>
    <row r="94" spans="1:6" s="200" customFormat="1">
      <c r="A94" s="29" t="s">
        <v>920</v>
      </c>
      <c r="B94" s="406" t="s">
        <v>996</v>
      </c>
      <c r="C94" s="406"/>
      <c r="D94" s="406"/>
      <c r="E94" s="406"/>
      <c r="F94" s="104"/>
    </row>
    <row r="95" spans="1:6">
      <c r="A95" s="2" t="s">
        <v>921</v>
      </c>
      <c r="B95" s="406" t="s">
        <v>997</v>
      </c>
      <c r="C95" s="406"/>
      <c r="D95" s="406"/>
      <c r="E95" s="406"/>
      <c r="F95" s="104"/>
    </row>
    <row r="96" spans="1:6" ht="23.25" customHeight="1">
      <c r="A96" s="2" t="s">
        <v>922</v>
      </c>
      <c r="B96" s="406" t="s">
        <v>998</v>
      </c>
      <c r="C96" s="406"/>
      <c r="D96" s="406"/>
      <c r="E96" s="406"/>
      <c r="F96" s="104"/>
    </row>
    <row r="97" spans="1:6" ht="27.75" customHeight="1">
      <c r="A97" s="2" t="s">
        <v>923</v>
      </c>
      <c r="B97" s="406" t="s">
        <v>999</v>
      </c>
      <c r="C97" s="406"/>
      <c r="D97" s="406"/>
      <c r="E97" s="406"/>
      <c r="F97" s="104"/>
    </row>
    <row r="98" spans="1:6">
      <c r="A98" s="2" t="s">
        <v>924</v>
      </c>
      <c r="B98" s="406" t="s">
        <v>1000</v>
      </c>
      <c r="C98" s="406"/>
      <c r="D98" s="406"/>
      <c r="E98" s="406"/>
      <c r="F98" s="104"/>
    </row>
    <row r="99" spans="1:6">
      <c r="A99" s="2" t="s">
        <v>974</v>
      </c>
      <c r="B99" s="406" t="s">
        <v>927</v>
      </c>
      <c r="C99" s="406"/>
      <c r="D99" s="406"/>
      <c r="E99" s="406"/>
      <c r="F99" s="104"/>
    </row>
    <row r="100" spans="1:6">
      <c r="A100" s="2" t="s">
        <v>975</v>
      </c>
      <c r="B100" s="406" t="s">
        <v>928</v>
      </c>
      <c r="C100" s="406"/>
      <c r="D100" s="406"/>
      <c r="E100" s="406"/>
      <c r="F100" s="104"/>
    </row>
    <row r="101" spans="1:6" ht="24.75" customHeight="1"/>
    <row r="102" spans="1:6">
      <c r="B102" s="3" t="s">
        <v>644</v>
      </c>
    </row>
    <row r="103" spans="1:6" ht="78.75" customHeight="1">
      <c r="B103" s="392" t="s">
        <v>276</v>
      </c>
      <c r="C103" s="392"/>
      <c r="D103" s="392"/>
      <c r="E103" s="392"/>
      <c r="F103" s="392"/>
    </row>
    <row r="104" spans="1:6" ht="59.25" customHeight="1">
      <c r="A104" s="2" t="s">
        <v>929</v>
      </c>
      <c r="B104" s="406" t="s">
        <v>278</v>
      </c>
      <c r="C104" s="406"/>
      <c r="D104" s="406"/>
      <c r="E104" s="406"/>
      <c r="F104" s="31">
        <v>0.64200000000000002</v>
      </c>
    </row>
    <row r="107" spans="1:6" ht="65.25" customHeight="1"/>
    <row r="108" spans="1:6" ht="51.75" customHeight="1"/>
  </sheetData>
  <mergeCells count="61">
    <mergeCell ref="B100:E100"/>
    <mergeCell ref="B103:F103"/>
    <mergeCell ref="B104:E104"/>
    <mergeCell ref="B96:E96"/>
    <mergeCell ref="B97:E97"/>
    <mergeCell ref="B98:E98"/>
    <mergeCell ref="B99:E99"/>
    <mergeCell ref="B92:E92"/>
    <mergeCell ref="B93:E93"/>
    <mergeCell ref="B94:E94"/>
    <mergeCell ref="B95:E95"/>
    <mergeCell ref="B70:E70"/>
    <mergeCell ref="B71:E71"/>
    <mergeCell ref="B72:E72"/>
    <mergeCell ref="B91:E91"/>
    <mergeCell ref="B76:E76"/>
    <mergeCell ref="B79:E79"/>
    <mergeCell ref="B81:E81"/>
    <mergeCell ref="B82:E82"/>
    <mergeCell ref="B83:E83"/>
    <mergeCell ref="B65:E65"/>
    <mergeCell ref="B66:E66"/>
    <mergeCell ref="B67:E67"/>
    <mergeCell ref="B69:E69"/>
    <mergeCell ref="B68:E68"/>
    <mergeCell ref="B31:C31"/>
    <mergeCell ref="B46:F46"/>
    <mergeCell ref="B48:C48"/>
    <mergeCell ref="B64:F64"/>
    <mergeCell ref="B50:E50"/>
    <mergeCell ref="B53:F53"/>
    <mergeCell ref="B54:E54"/>
    <mergeCell ref="B55:E55"/>
    <mergeCell ref="B56:E56"/>
    <mergeCell ref="B57:E57"/>
    <mergeCell ref="B27:C27"/>
    <mergeCell ref="B28:C28"/>
    <mergeCell ref="B29:C29"/>
    <mergeCell ref="B30:C30"/>
    <mergeCell ref="B23:C23"/>
    <mergeCell ref="B24:C24"/>
    <mergeCell ref="B25:C25"/>
    <mergeCell ref="B26:C26"/>
    <mergeCell ref="B18:E18"/>
    <mergeCell ref="B19:E19"/>
    <mergeCell ref="B20:E20"/>
    <mergeCell ref="B22:F22"/>
    <mergeCell ref="A1:F1"/>
    <mergeCell ref="B3:F3"/>
    <mergeCell ref="C4:D4"/>
    <mergeCell ref="E4:F4"/>
    <mergeCell ref="B58:E58"/>
    <mergeCell ref="B59:E59"/>
    <mergeCell ref="B60:E60"/>
    <mergeCell ref="B61:E61"/>
    <mergeCell ref="B88:E88"/>
    <mergeCell ref="B84:E84"/>
    <mergeCell ref="B85:E85"/>
    <mergeCell ref="B86:E86"/>
    <mergeCell ref="B87:E87"/>
    <mergeCell ref="B80:E80"/>
  </mergeCells>
  <phoneticPr fontId="0" type="noConversion"/>
  <pageMargins left="0.75" right="0.75" top="1" bottom="1" header="0.5" footer="0.5"/>
  <pageSetup scale="92" fitToHeight="5" orientation="portrait"/>
  <headerFooter>
    <oddHeader>&amp;CCommon Data Set 2009-10</oddHeader>
    <oddFooter>&amp;C&amp;A&amp;RPage &amp;P</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270"/>
  <sheetViews>
    <sheetView workbookViewId="0">
      <selection activeCell="B3" sqref="B3"/>
    </sheetView>
  </sheetViews>
  <sheetFormatPr baseColWidth="10" defaultColWidth="8.83203125" defaultRowHeight="12" x14ac:dyDescent="0"/>
  <cols>
    <col min="1" max="1" width="4.5" style="1" customWidth="1"/>
    <col min="2" max="2" width="27" customWidth="1"/>
    <col min="3" max="6" width="14.6640625" customWidth="1"/>
  </cols>
  <sheetData>
    <row r="1" spans="1:6" ht="17">
      <c r="A1" s="391" t="s">
        <v>930</v>
      </c>
      <c r="B1" s="479"/>
      <c r="C1" s="479"/>
      <c r="D1" s="479"/>
      <c r="E1" s="479"/>
      <c r="F1" s="479"/>
    </row>
    <row r="3" spans="1:6" ht="15">
      <c r="B3" s="25" t="s">
        <v>931</v>
      </c>
    </row>
    <row r="4" spans="1:6" ht="93" customHeight="1">
      <c r="A4" s="2" t="s">
        <v>335</v>
      </c>
      <c r="B4" s="475" t="s">
        <v>1039</v>
      </c>
      <c r="C4" s="475"/>
      <c r="D4" s="475"/>
      <c r="E4" s="475"/>
      <c r="F4" s="476"/>
    </row>
    <row r="5" spans="1:6">
      <c r="A5" s="2" t="s">
        <v>335</v>
      </c>
      <c r="B5" s="395" t="s">
        <v>943</v>
      </c>
      <c r="C5" s="396"/>
      <c r="D5" s="397"/>
      <c r="E5" s="364">
        <v>643</v>
      </c>
    </row>
    <row r="6" spans="1:6">
      <c r="A6" s="2" t="s">
        <v>335</v>
      </c>
      <c r="B6" s="480" t="s">
        <v>944</v>
      </c>
      <c r="C6" s="437"/>
      <c r="D6" s="438"/>
      <c r="E6" s="365">
        <v>925</v>
      </c>
    </row>
    <row r="7" spans="1:6">
      <c r="A7" s="2"/>
      <c r="B7" s="14"/>
      <c r="C7" s="43"/>
      <c r="D7" s="43"/>
      <c r="E7" s="366"/>
    </row>
    <row r="8" spans="1:6">
      <c r="A8" s="2" t="s">
        <v>335</v>
      </c>
      <c r="B8" s="480" t="s">
        <v>855</v>
      </c>
      <c r="C8" s="437"/>
      <c r="D8" s="438"/>
      <c r="E8" s="365">
        <v>561</v>
      </c>
    </row>
    <row r="9" spans="1:6">
      <c r="A9" s="2" t="s">
        <v>335</v>
      </c>
      <c r="B9" s="480" t="s">
        <v>563</v>
      </c>
      <c r="C9" s="437"/>
      <c r="D9" s="438"/>
      <c r="E9" s="365">
        <v>786</v>
      </c>
    </row>
    <row r="10" spans="1:6">
      <c r="A10" s="2"/>
      <c r="B10" s="14"/>
      <c r="C10" s="33"/>
      <c r="D10" s="33"/>
      <c r="E10" s="366"/>
    </row>
    <row r="11" spans="1:6">
      <c r="A11" s="2" t="s">
        <v>335</v>
      </c>
      <c r="B11" s="480" t="s">
        <v>469</v>
      </c>
      <c r="C11" s="437"/>
      <c r="D11" s="438"/>
      <c r="E11" s="365">
        <v>244</v>
      </c>
    </row>
    <row r="12" spans="1:6">
      <c r="A12" s="2" t="s">
        <v>335</v>
      </c>
      <c r="B12" s="456" t="s">
        <v>418</v>
      </c>
      <c r="C12" s="437"/>
      <c r="D12" s="438"/>
      <c r="E12" s="365">
        <v>6</v>
      </c>
    </row>
    <row r="13" spans="1:6">
      <c r="A13" s="2"/>
      <c r="B13" s="14"/>
      <c r="C13" s="33"/>
      <c r="D13" s="33"/>
      <c r="E13" s="366"/>
    </row>
    <row r="14" spans="1:6">
      <c r="A14" s="2" t="s">
        <v>335</v>
      </c>
      <c r="B14" s="465" t="s">
        <v>471</v>
      </c>
      <c r="C14" s="437"/>
      <c r="D14" s="438"/>
      <c r="E14" s="365">
        <v>331</v>
      </c>
    </row>
    <row r="15" spans="1:6">
      <c r="A15" s="2" t="s">
        <v>335</v>
      </c>
      <c r="B15" s="456" t="s">
        <v>520</v>
      </c>
      <c r="C15" s="437"/>
      <c r="D15" s="438"/>
      <c r="E15" s="365">
        <v>15</v>
      </c>
    </row>
    <row r="17" spans="1:6" ht="29.25" customHeight="1">
      <c r="A17" s="2" t="s">
        <v>336</v>
      </c>
      <c r="B17" s="463" t="s">
        <v>470</v>
      </c>
      <c r="C17" s="464"/>
      <c r="D17" s="464"/>
      <c r="E17" s="464"/>
      <c r="F17" s="376"/>
    </row>
    <row r="18" spans="1:6">
      <c r="A18" s="2"/>
      <c r="B18" s="481"/>
      <c r="C18" s="482"/>
      <c r="D18" s="482"/>
      <c r="E18" s="37" t="s">
        <v>192</v>
      </c>
      <c r="F18" s="37" t="s">
        <v>193</v>
      </c>
    </row>
    <row r="19" spans="1:6">
      <c r="A19" s="2" t="s">
        <v>336</v>
      </c>
      <c r="B19" s="453" t="s">
        <v>936</v>
      </c>
      <c r="C19" s="453"/>
      <c r="D19" s="453"/>
      <c r="E19" s="37"/>
      <c r="F19" s="37" t="s">
        <v>1056</v>
      </c>
    </row>
    <row r="20" spans="1:6">
      <c r="A20" s="2" t="s">
        <v>336</v>
      </c>
      <c r="B20" s="474" t="s">
        <v>289</v>
      </c>
      <c r="C20" s="474"/>
      <c r="D20" s="474"/>
      <c r="E20" s="42"/>
      <c r="F20" s="33"/>
    </row>
    <row r="21" spans="1:6">
      <c r="A21" s="2" t="s">
        <v>336</v>
      </c>
      <c r="B21" s="485" t="s">
        <v>1070</v>
      </c>
      <c r="C21" s="486"/>
      <c r="D21" s="487"/>
      <c r="E21" s="9"/>
      <c r="F21" s="33"/>
    </row>
    <row r="22" spans="1:6">
      <c r="A22" s="2" t="s">
        <v>336</v>
      </c>
      <c r="B22" s="488" t="s">
        <v>106</v>
      </c>
      <c r="C22" s="488"/>
      <c r="D22" s="488"/>
      <c r="E22" s="9"/>
      <c r="F22" s="33"/>
    </row>
    <row r="23" spans="1:6">
      <c r="A23" s="2" t="s">
        <v>336</v>
      </c>
      <c r="B23" s="488" t="s">
        <v>107</v>
      </c>
      <c r="C23" s="488"/>
      <c r="D23" s="488"/>
      <c r="E23" s="9"/>
    </row>
    <row r="24" spans="1:6">
      <c r="A24" s="2" t="s">
        <v>336</v>
      </c>
      <c r="B24" s="269" t="s">
        <v>381</v>
      </c>
      <c r="C24" s="237"/>
      <c r="D24" s="237"/>
      <c r="E24" s="36"/>
    </row>
    <row r="25" spans="1:6">
      <c r="A25" s="2" t="s">
        <v>336</v>
      </c>
      <c r="B25" s="490" t="s">
        <v>382</v>
      </c>
      <c r="C25" s="435"/>
      <c r="D25" s="237"/>
      <c r="E25" s="36"/>
    </row>
    <row r="26" spans="1:6">
      <c r="A26" s="2" t="s">
        <v>336</v>
      </c>
      <c r="B26" s="490" t="s">
        <v>383</v>
      </c>
      <c r="C26" s="435"/>
      <c r="D26" s="237"/>
      <c r="E26" s="36"/>
    </row>
    <row r="27" spans="1:6">
      <c r="B27" s="6"/>
      <c r="C27" s="6"/>
      <c r="D27" s="6"/>
    </row>
    <row r="28" spans="1:6" ht="15">
      <c r="A28" s="47"/>
      <c r="B28" s="25" t="s">
        <v>937</v>
      </c>
    </row>
    <row r="29" spans="1:6">
      <c r="A29" s="2" t="s">
        <v>334</v>
      </c>
      <c r="B29" s="3" t="s">
        <v>424</v>
      </c>
    </row>
    <row r="30" spans="1:6" ht="25.5" customHeight="1">
      <c r="A30" s="2" t="s">
        <v>334</v>
      </c>
      <c r="B30" s="406" t="s">
        <v>938</v>
      </c>
      <c r="C30" s="406"/>
      <c r="D30" s="37" t="s">
        <v>1056</v>
      </c>
      <c r="F30" s="33"/>
    </row>
    <row r="31" spans="1:6" ht="24.75" customHeight="1">
      <c r="A31" s="2" t="s">
        <v>334</v>
      </c>
      <c r="B31" s="433" t="s">
        <v>160</v>
      </c>
      <c r="C31" s="406"/>
      <c r="D31" s="37"/>
      <c r="F31" s="33"/>
    </row>
    <row r="32" spans="1:6" ht="12.75" customHeight="1">
      <c r="A32" s="2" t="s">
        <v>334</v>
      </c>
      <c r="B32" s="406" t="s">
        <v>161</v>
      </c>
      <c r="C32" s="406"/>
      <c r="D32" s="37"/>
      <c r="F32" s="33"/>
    </row>
    <row r="34" spans="1:6" ht="29.25" customHeight="1">
      <c r="A34" s="2" t="s">
        <v>337</v>
      </c>
      <c r="B34" s="484" t="s">
        <v>766</v>
      </c>
      <c r="C34" s="484"/>
      <c r="D34" s="484"/>
      <c r="E34" s="484"/>
      <c r="F34" s="376"/>
    </row>
    <row r="35" spans="1:6">
      <c r="A35" s="2" t="s">
        <v>337</v>
      </c>
      <c r="B35" s="406" t="s">
        <v>162</v>
      </c>
      <c r="C35" s="406"/>
      <c r="D35" s="37"/>
      <c r="F35" s="33"/>
    </row>
    <row r="36" spans="1:6">
      <c r="A36" s="2" t="s">
        <v>337</v>
      </c>
      <c r="B36" s="433" t="s">
        <v>108</v>
      </c>
      <c r="C36" s="406"/>
      <c r="D36" s="37" t="s">
        <v>1056</v>
      </c>
      <c r="F36" s="33"/>
    </row>
    <row r="37" spans="1:6" ht="12.75" customHeight="1">
      <c r="A37" s="2" t="s">
        <v>337</v>
      </c>
      <c r="B37" s="406" t="s">
        <v>109</v>
      </c>
      <c r="C37" s="406"/>
      <c r="D37" s="37"/>
      <c r="F37" s="33"/>
    </row>
    <row r="39" spans="1:6" ht="54.75" customHeight="1">
      <c r="A39" s="2" t="s">
        <v>338</v>
      </c>
      <c r="B39" s="475" t="s">
        <v>1066</v>
      </c>
      <c r="C39" s="475"/>
      <c r="D39" s="475"/>
      <c r="E39" s="475"/>
      <c r="F39" s="476"/>
    </row>
    <row r="40" spans="1:6" ht="22">
      <c r="A40" s="2" t="s">
        <v>338</v>
      </c>
      <c r="B40" s="173"/>
      <c r="C40" s="34" t="s">
        <v>767</v>
      </c>
      <c r="D40" s="35" t="s">
        <v>768</v>
      </c>
      <c r="E40" s="48"/>
      <c r="F40" s="36"/>
    </row>
    <row r="41" spans="1:6">
      <c r="A41" s="2" t="s">
        <v>338</v>
      </c>
      <c r="B41" s="46" t="s">
        <v>769</v>
      </c>
      <c r="C41" s="37"/>
      <c r="D41" s="38"/>
      <c r="F41" s="36"/>
    </row>
    <row r="42" spans="1:6">
      <c r="A42" s="2" t="s">
        <v>338</v>
      </c>
      <c r="B42" s="46" t="s">
        <v>770</v>
      </c>
      <c r="C42" s="37">
        <v>4</v>
      </c>
      <c r="D42" s="38"/>
      <c r="F42" s="36"/>
    </row>
    <row r="43" spans="1:6">
      <c r="A43" s="2" t="s">
        <v>338</v>
      </c>
      <c r="B43" s="46" t="s">
        <v>771</v>
      </c>
      <c r="C43" s="37">
        <v>3</v>
      </c>
      <c r="D43" s="38">
        <v>4</v>
      </c>
      <c r="F43" s="36"/>
    </row>
    <row r="44" spans="1:6">
      <c r="A44" s="2" t="s">
        <v>338</v>
      </c>
      <c r="B44" s="46" t="s">
        <v>772</v>
      </c>
      <c r="C44" s="37">
        <v>3</v>
      </c>
      <c r="D44" s="38"/>
      <c r="F44" s="36"/>
    </row>
    <row r="45" spans="1:6" ht="24">
      <c r="A45" s="2" t="s">
        <v>338</v>
      </c>
      <c r="B45" s="49" t="s">
        <v>425</v>
      </c>
      <c r="C45" s="37"/>
      <c r="D45" s="38">
        <v>3</v>
      </c>
      <c r="F45" s="36"/>
    </row>
    <row r="46" spans="1:6">
      <c r="A46" s="2" t="s">
        <v>338</v>
      </c>
      <c r="B46" s="46" t="s">
        <v>773</v>
      </c>
      <c r="C46" s="37">
        <v>2</v>
      </c>
      <c r="D46" s="38"/>
      <c r="F46" s="36"/>
    </row>
    <row r="47" spans="1:6">
      <c r="A47" s="2" t="s">
        <v>338</v>
      </c>
      <c r="B47" s="46" t="s">
        <v>774</v>
      </c>
      <c r="C47" s="37">
        <v>3</v>
      </c>
      <c r="D47" s="38"/>
      <c r="F47" s="36"/>
    </row>
    <row r="48" spans="1:6">
      <c r="A48" s="2" t="s">
        <v>338</v>
      </c>
      <c r="B48" s="46" t="s">
        <v>775</v>
      </c>
      <c r="C48" s="37"/>
      <c r="D48" s="38"/>
      <c r="F48" s="36"/>
    </row>
    <row r="49" spans="1:6" ht="13" thickBot="1">
      <c r="A49" s="2" t="s">
        <v>338</v>
      </c>
      <c r="B49" s="283" t="s">
        <v>718</v>
      </c>
      <c r="C49" s="37"/>
      <c r="D49" s="38"/>
      <c r="F49" s="36"/>
    </row>
    <row r="50" spans="1:6" ht="13" thickBot="1">
      <c r="A50" s="2" t="s">
        <v>338</v>
      </c>
      <c r="B50" s="289" t="s">
        <v>916</v>
      </c>
      <c r="C50" s="38"/>
      <c r="D50" s="38"/>
      <c r="F50" s="36"/>
    </row>
    <row r="51" spans="1:6" ht="13" thickBot="1">
      <c r="A51" s="2" t="s">
        <v>338</v>
      </c>
      <c r="B51" s="289" t="s">
        <v>917</v>
      </c>
      <c r="C51" s="38"/>
      <c r="D51" s="38"/>
      <c r="F51" s="36"/>
    </row>
    <row r="52" spans="1:6">
      <c r="A52" s="2" t="s">
        <v>338</v>
      </c>
      <c r="B52" s="284" t="s">
        <v>315</v>
      </c>
      <c r="C52" s="37"/>
      <c r="D52" s="38"/>
      <c r="F52" s="36"/>
    </row>
    <row r="54" spans="1:6" ht="15">
      <c r="B54" s="39" t="s">
        <v>719</v>
      </c>
    </row>
    <row r="55" spans="1:6" ht="38.25" customHeight="1">
      <c r="A55" s="2" t="s">
        <v>339</v>
      </c>
      <c r="B55" s="477" t="s">
        <v>394</v>
      </c>
      <c r="C55" s="478"/>
      <c r="D55" s="478"/>
      <c r="E55" s="478"/>
      <c r="F55" s="376"/>
    </row>
    <row r="56" spans="1:6">
      <c r="A56" s="2" t="s">
        <v>339</v>
      </c>
      <c r="B56" s="452" t="s">
        <v>332</v>
      </c>
      <c r="C56" s="453"/>
      <c r="D56" s="453"/>
      <c r="E56" s="40"/>
      <c r="F56" s="33"/>
    </row>
    <row r="57" spans="1:6">
      <c r="A57" s="2" t="s">
        <v>339</v>
      </c>
      <c r="B57" s="440" t="s">
        <v>208</v>
      </c>
      <c r="C57" s="406"/>
      <c r="D57" s="406"/>
      <c r="E57" s="129"/>
      <c r="F57" s="33"/>
    </row>
    <row r="58" spans="1:6">
      <c r="A58" s="2" t="s">
        <v>339</v>
      </c>
      <c r="B58" s="440" t="s">
        <v>210</v>
      </c>
      <c r="C58" s="440"/>
      <c r="D58" s="440"/>
      <c r="E58" s="40"/>
      <c r="F58" s="33"/>
    </row>
    <row r="59" spans="1:6">
      <c r="A59" s="2" t="s">
        <v>339</v>
      </c>
      <c r="B59" s="440" t="s">
        <v>209</v>
      </c>
      <c r="C59" s="440"/>
      <c r="D59" s="440"/>
      <c r="E59" s="40"/>
      <c r="F59" s="33"/>
    </row>
    <row r="60" spans="1:6">
      <c r="A60" s="2" t="s">
        <v>339</v>
      </c>
      <c r="B60" s="454" t="s">
        <v>333</v>
      </c>
      <c r="C60" s="455"/>
      <c r="D60" s="455"/>
      <c r="E60" s="217"/>
      <c r="F60" s="33"/>
    </row>
    <row r="61" spans="1:6">
      <c r="B61" s="473"/>
      <c r="C61" s="474"/>
      <c r="D61" s="474"/>
      <c r="E61" s="45"/>
    </row>
    <row r="62" spans="1:6">
      <c r="B62" s="6"/>
      <c r="C62" s="6"/>
      <c r="D62" s="6"/>
    </row>
    <row r="63" spans="1:6" ht="28.5" customHeight="1">
      <c r="A63" s="2" t="s">
        <v>340</v>
      </c>
      <c r="B63" s="500" t="s">
        <v>891</v>
      </c>
      <c r="C63" s="500"/>
      <c r="D63" s="500"/>
      <c r="E63" s="500"/>
      <c r="F63" s="501"/>
    </row>
    <row r="64" spans="1:6">
      <c r="A64" s="2" t="s">
        <v>340</v>
      </c>
      <c r="B64" s="89"/>
      <c r="C64" s="40" t="s">
        <v>892</v>
      </c>
      <c r="D64" s="40" t="s">
        <v>893</v>
      </c>
      <c r="E64" s="40" t="s">
        <v>894</v>
      </c>
      <c r="F64" s="40" t="s">
        <v>895</v>
      </c>
    </row>
    <row r="65" spans="1:6" ht="13">
      <c r="A65" s="2" t="s">
        <v>340</v>
      </c>
      <c r="B65" s="72" t="s">
        <v>896</v>
      </c>
      <c r="C65" s="73"/>
      <c r="D65" s="73"/>
      <c r="E65" s="73"/>
      <c r="F65" s="74"/>
    </row>
    <row r="66" spans="1:6" ht="24">
      <c r="A66" s="2" t="s">
        <v>340</v>
      </c>
      <c r="B66" s="270" t="s">
        <v>384</v>
      </c>
      <c r="C66" s="37" t="s">
        <v>1056</v>
      </c>
      <c r="D66" s="37"/>
      <c r="E66" s="37"/>
      <c r="F66" s="37"/>
    </row>
    <row r="67" spans="1:6">
      <c r="A67" s="2" t="s">
        <v>340</v>
      </c>
      <c r="B67" s="41" t="s">
        <v>897</v>
      </c>
      <c r="C67" s="37" t="s">
        <v>1056</v>
      </c>
      <c r="D67" s="37"/>
      <c r="E67" s="37"/>
      <c r="F67" s="37"/>
    </row>
    <row r="68" spans="1:6">
      <c r="A68" s="2" t="s">
        <v>340</v>
      </c>
      <c r="B68" s="271" t="s">
        <v>385</v>
      </c>
      <c r="C68" s="37" t="s">
        <v>1056</v>
      </c>
      <c r="D68" s="37"/>
      <c r="E68" s="37"/>
      <c r="F68" s="37"/>
    </row>
    <row r="69" spans="1:6">
      <c r="A69" s="2" t="s">
        <v>340</v>
      </c>
      <c r="B69" s="41" t="s">
        <v>899</v>
      </c>
      <c r="C69" s="37" t="s">
        <v>1056</v>
      </c>
      <c r="D69" s="37"/>
      <c r="E69" s="37"/>
      <c r="F69" s="37"/>
    </row>
    <row r="70" spans="1:6">
      <c r="A70" s="2" t="s">
        <v>340</v>
      </c>
      <c r="B70" s="272" t="s">
        <v>386</v>
      </c>
      <c r="C70" s="37"/>
      <c r="D70" s="37"/>
      <c r="E70" s="37"/>
      <c r="F70" s="37" t="s">
        <v>1056</v>
      </c>
    </row>
    <row r="71" spans="1:6">
      <c r="A71" s="2" t="s">
        <v>340</v>
      </c>
      <c r="B71" s="41" t="s">
        <v>898</v>
      </c>
      <c r="C71" s="37"/>
      <c r="D71" s="37"/>
      <c r="E71" s="37"/>
      <c r="F71" s="37" t="s">
        <v>1056</v>
      </c>
    </row>
    <row r="72" spans="1:6" ht="13">
      <c r="A72" s="2" t="s">
        <v>340</v>
      </c>
      <c r="B72" s="72" t="s">
        <v>900</v>
      </c>
      <c r="C72" s="73"/>
      <c r="D72" s="73"/>
      <c r="E72" s="73"/>
      <c r="F72" s="74"/>
    </row>
    <row r="73" spans="1:6">
      <c r="A73" s="2" t="s">
        <v>340</v>
      </c>
      <c r="B73" s="41" t="s">
        <v>825</v>
      </c>
      <c r="C73" s="37"/>
      <c r="D73" s="37"/>
      <c r="E73" s="37"/>
      <c r="F73" s="37" t="s">
        <v>1056</v>
      </c>
    </row>
    <row r="74" spans="1:6">
      <c r="A74" s="2" t="s">
        <v>340</v>
      </c>
      <c r="B74" s="41" t="s">
        <v>826</v>
      </c>
      <c r="C74" s="37"/>
      <c r="D74" s="37" t="s">
        <v>1056</v>
      </c>
      <c r="E74" s="37"/>
      <c r="F74" s="37"/>
    </row>
    <row r="75" spans="1:6">
      <c r="A75" s="2" t="s">
        <v>340</v>
      </c>
      <c r="B75" s="41" t="s">
        <v>827</v>
      </c>
      <c r="C75" s="37"/>
      <c r="D75" s="37" t="s">
        <v>1056</v>
      </c>
      <c r="E75" s="37"/>
      <c r="F75" s="37"/>
    </row>
    <row r="76" spans="1:6">
      <c r="A76" s="2" t="s">
        <v>340</v>
      </c>
      <c r="B76" s="41" t="s">
        <v>828</v>
      </c>
      <c r="C76" s="37"/>
      <c r="D76" s="37" t="s">
        <v>1056</v>
      </c>
      <c r="E76" s="37"/>
      <c r="F76" s="37"/>
    </row>
    <row r="77" spans="1:6">
      <c r="A77" s="2" t="s">
        <v>340</v>
      </c>
      <c r="B77" s="272" t="s">
        <v>387</v>
      </c>
      <c r="C77" s="37"/>
      <c r="D77" s="37" t="s">
        <v>1056</v>
      </c>
      <c r="E77" s="37"/>
      <c r="F77" s="37"/>
    </row>
    <row r="78" spans="1:6">
      <c r="A78" s="2" t="s">
        <v>340</v>
      </c>
      <c r="B78" s="41" t="s">
        <v>829</v>
      </c>
      <c r="C78" s="37"/>
      <c r="D78" s="37"/>
      <c r="E78" s="37"/>
      <c r="F78" s="37" t="s">
        <v>1056</v>
      </c>
    </row>
    <row r="79" spans="1:6">
      <c r="A79" s="2" t="s">
        <v>340</v>
      </c>
      <c r="B79" s="41" t="s">
        <v>830</v>
      </c>
      <c r="C79" s="37"/>
      <c r="D79" s="37"/>
      <c r="E79" s="37"/>
      <c r="F79" s="37" t="s">
        <v>1056</v>
      </c>
    </row>
    <row r="80" spans="1:6">
      <c r="A80" s="2" t="s">
        <v>340</v>
      </c>
      <c r="B80" s="41" t="s">
        <v>831</v>
      </c>
      <c r="C80" s="37"/>
      <c r="D80" s="37"/>
      <c r="E80" s="37"/>
      <c r="F80" s="37" t="s">
        <v>1056</v>
      </c>
    </row>
    <row r="81" spans="1:8">
      <c r="A81" s="2" t="s">
        <v>340</v>
      </c>
      <c r="B81" s="50" t="s">
        <v>832</v>
      </c>
      <c r="C81" s="37"/>
      <c r="D81" s="37"/>
      <c r="E81" s="37"/>
      <c r="F81" s="37" t="s">
        <v>1056</v>
      </c>
    </row>
    <row r="82" spans="1:8">
      <c r="A82" s="2" t="s">
        <v>340</v>
      </c>
      <c r="B82" s="272" t="s">
        <v>388</v>
      </c>
      <c r="C82" s="37"/>
      <c r="D82" s="37"/>
      <c r="E82" s="37"/>
      <c r="F82" s="37" t="s">
        <v>1056</v>
      </c>
    </row>
    <row r="83" spans="1:8">
      <c r="A83" s="2" t="s">
        <v>340</v>
      </c>
      <c r="B83" s="41" t="s">
        <v>834</v>
      </c>
      <c r="C83" s="37"/>
      <c r="D83" s="37" t="s">
        <v>1056</v>
      </c>
      <c r="E83" s="37"/>
      <c r="F83" s="37"/>
    </row>
    <row r="84" spans="1:8">
      <c r="A84" s="2" t="s">
        <v>340</v>
      </c>
      <c r="B84" s="41" t="s">
        <v>835</v>
      </c>
      <c r="C84" s="37"/>
      <c r="D84" s="37"/>
      <c r="E84" s="37" t="s">
        <v>1056</v>
      </c>
      <c r="F84" s="37"/>
    </row>
    <row r="85" spans="1:8">
      <c r="A85" s="2" t="s">
        <v>340</v>
      </c>
      <c r="B85" s="272" t="s">
        <v>389</v>
      </c>
      <c r="C85" s="37" t="s">
        <v>1056</v>
      </c>
      <c r="D85" s="37"/>
      <c r="E85" s="37"/>
      <c r="F85" s="37"/>
    </row>
    <row r="87" spans="1:8" ht="15">
      <c r="B87" s="25" t="s">
        <v>836</v>
      </c>
    </row>
    <row r="88" spans="1:8">
      <c r="A88" s="2" t="s">
        <v>341</v>
      </c>
      <c r="B88" s="56" t="s">
        <v>357</v>
      </c>
      <c r="C88" s="52"/>
      <c r="D88" s="52"/>
      <c r="E88" s="52"/>
      <c r="F88" s="52"/>
      <c r="G88" s="52"/>
      <c r="H88" s="53"/>
    </row>
    <row r="89" spans="1:8">
      <c r="A89" s="2"/>
      <c r="B89" s="481"/>
      <c r="C89" s="482"/>
      <c r="D89" s="482"/>
      <c r="E89" s="37" t="s">
        <v>192</v>
      </c>
      <c r="F89" s="37" t="s">
        <v>193</v>
      </c>
      <c r="G89" s="52"/>
      <c r="H89" s="53"/>
    </row>
    <row r="90" spans="1:8" ht="39.75" customHeight="1">
      <c r="A90" s="2" t="s">
        <v>358</v>
      </c>
      <c r="B90" s="472" t="s">
        <v>993</v>
      </c>
      <c r="C90" s="401"/>
      <c r="D90" s="402"/>
      <c r="E90" s="66" t="s">
        <v>1056</v>
      </c>
      <c r="F90" s="67"/>
      <c r="G90" s="52"/>
      <c r="H90" s="52"/>
    </row>
    <row r="91" spans="1:8" ht="26.25" customHeight="1">
      <c r="A91" s="2" t="s">
        <v>358</v>
      </c>
      <c r="B91" s="459" t="s">
        <v>1071</v>
      </c>
      <c r="C91" s="460"/>
      <c r="D91" s="460"/>
      <c r="E91" s="460"/>
      <c r="F91" s="461"/>
      <c r="G91" s="54"/>
      <c r="H91" s="54"/>
    </row>
    <row r="92" spans="1:8" ht="12.75" customHeight="1">
      <c r="A92" s="2" t="s">
        <v>358</v>
      </c>
      <c r="B92" s="181"/>
      <c r="C92" s="491" t="s">
        <v>733</v>
      </c>
      <c r="D92" s="492"/>
      <c r="E92" s="492"/>
      <c r="F92" s="493"/>
      <c r="G92" s="494"/>
      <c r="H92" s="54"/>
    </row>
    <row r="93" spans="1:8" ht="24" customHeight="1">
      <c r="A93" s="2" t="s">
        <v>358</v>
      </c>
      <c r="B93" s="318"/>
      <c r="C93" s="59" t="s">
        <v>162</v>
      </c>
      <c r="D93" s="59" t="s">
        <v>108</v>
      </c>
      <c r="E93" s="59" t="s">
        <v>817</v>
      </c>
      <c r="F93" s="85" t="s">
        <v>811</v>
      </c>
      <c r="G93" s="182" t="s">
        <v>734</v>
      </c>
      <c r="H93" s="54"/>
    </row>
    <row r="94" spans="1:8" ht="12.75" customHeight="1">
      <c r="A94" s="2" t="s">
        <v>358</v>
      </c>
      <c r="B94" s="273" t="s">
        <v>510</v>
      </c>
      <c r="C94" s="183" t="s">
        <v>1056</v>
      </c>
      <c r="D94" s="183"/>
      <c r="E94" s="183"/>
      <c r="F94" s="183"/>
      <c r="G94" s="57"/>
      <c r="H94" s="54"/>
    </row>
    <row r="95" spans="1:8" ht="12.75" customHeight="1">
      <c r="A95" s="2" t="s">
        <v>358</v>
      </c>
      <c r="B95" s="273" t="s">
        <v>501</v>
      </c>
      <c r="C95" s="183"/>
      <c r="D95" s="183"/>
      <c r="E95" s="183"/>
      <c r="F95" s="183"/>
      <c r="G95" s="57"/>
      <c r="H95" s="54"/>
    </row>
    <row r="96" spans="1:8" ht="12.75" customHeight="1">
      <c r="A96" s="2" t="s">
        <v>358</v>
      </c>
      <c r="B96" s="273" t="s">
        <v>511</v>
      </c>
      <c r="C96" s="183"/>
      <c r="D96" s="183"/>
      <c r="E96" s="183"/>
      <c r="F96" s="183"/>
      <c r="G96" s="57"/>
      <c r="H96" s="54"/>
    </row>
    <row r="97" spans="1:8" ht="24">
      <c r="A97" s="2" t="s">
        <v>358</v>
      </c>
      <c r="B97" s="60" t="s">
        <v>512</v>
      </c>
      <c r="C97" s="183"/>
      <c r="D97" s="183"/>
      <c r="E97" s="183"/>
      <c r="F97" s="183"/>
      <c r="G97" s="57"/>
      <c r="H97" s="54"/>
    </row>
    <row r="98" spans="1:8">
      <c r="A98" s="2" t="s">
        <v>358</v>
      </c>
      <c r="B98" s="184" t="s">
        <v>502</v>
      </c>
      <c r="C98" s="183"/>
      <c r="D98" s="183"/>
      <c r="E98" s="183"/>
      <c r="F98" s="183"/>
      <c r="G98" s="57"/>
      <c r="H98" s="54"/>
    </row>
    <row r="99" spans="1:8" ht="12.75" customHeight="1">
      <c r="A99" s="2"/>
      <c r="B99" s="63"/>
      <c r="C99" s="64"/>
      <c r="D99" s="64"/>
      <c r="E99" s="64"/>
      <c r="F99" s="64"/>
      <c r="G99" s="62"/>
      <c r="H99" s="54"/>
    </row>
    <row r="100" spans="1:8" ht="39" customHeight="1">
      <c r="A100" s="238" t="s">
        <v>191</v>
      </c>
      <c r="B100" s="495" t="s">
        <v>1067</v>
      </c>
      <c r="C100" s="495"/>
      <c r="D100" s="495"/>
      <c r="E100" s="495"/>
      <c r="F100" s="495"/>
      <c r="G100" s="495"/>
      <c r="H100" s="54"/>
    </row>
    <row r="101" spans="1:8" s="226" customFormat="1" ht="18.75" customHeight="1">
      <c r="A101" s="238" t="s">
        <v>191</v>
      </c>
      <c r="B101" s="462" t="s">
        <v>503</v>
      </c>
      <c r="C101" s="462"/>
      <c r="D101" s="462"/>
      <c r="E101" s="239"/>
      <c r="F101" s="228"/>
      <c r="G101" s="62"/>
      <c r="H101" s="54"/>
    </row>
    <row r="102" spans="1:8" s="226" customFormat="1" ht="12.75" customHeight="1">
      <c r="A102" s="238" t="s">
        <v>191</v>
      </c>
      <c r="B102" s="462" t="s">
        <v>513</v>
      </c>
      <c r="C102" s="462"/>
      <c r="D102" s="462"/>
      <c r="E102" s="239" t="s">
        <v>1056</v>
      </c>
      <c r="F102" s="228"/>
      <c r="G102" s="62"/>
      <c r="H102" s="54"/>
    </row>
    <row r="103" spans="1:8" s="226" customFormat="1" ht="12.75" customHeight="1">
      <c r="A103" s="238" t="s">
        <v>191</v>
      </c>
      <c r="B103" s="462" t="s">
        <v>504</v>
      </c>
      <c r="C103" s="462"/>
      <c r="D103" s="462"/>
      <c r="E103" s="239"/>
      <c r="F103" s="228"/>
      <c r="G103" s="62"/>
      <c r="H103" s="54"/>
    </row>
    <row r="104" spans="1:8" s="226" customFormat="1" ht="12.75" customHeight="1">
      <c r="A104" s="32"/>
      <c r="B104" s="227"/>
      <c r="C104" s="228"/>
      <c r="D104" s="228"/>
      <c r="E104" s="228"/>
      <c r="F104" s="228"/>
      <c r="G104" s="62"/>
      <c r="H104" s="54"/>
    </row>
    <row r="105" spans="1:8" s="226" customFormat="1" ht="12.75" customHeight="1" thickBot="1">
      <c r="A105" s="238" t="s">
        <v>165</v>
      </c>
      <c r="B105" s="462" t="s">
        <v>446</v>
      </c>
      <c r="C105" s="462"/>
      <c r="D105" s="462"/>
      <c r="E105" s="462"/>
      <c r="F105" s="462"/>
      <c r="G105" s="462"/>
      <c r="H105" s="54"/>
    </row>
    <row r="106" spans="1:8" s="226" customFormat="1" ht="12.75" customHeight="1">
      <c r="A106" s="238" t="s">
        <v>165</v>
      </c>
      <c r="B106" s="262"/>
      <c r="C106" s="262"/>
      <c r="D106" s="262"/>
      <c r="E106" s="305" t="s">
        <v>579</v>
      </c>
      <c r="F106" s="306" t="s">
        <v>580</v>
      </c>
      <c r="G106" s="262"/>
      <c r="H106" s="54"/>
    </row>
    <row r="107" spans="1:8" s="226" customFormat="1" ht="13.5" customHeight="1">
      <c r="A107" s="238" t="s">
        <v>165</v>
      </c>
      <c r="B107" s="262" t="s">
        <v>447</v>
      </c>
      <c r="C107" s="262"/>
      <c r="D107" s="262"/>
      <c r="E107" s="307" t="s">
        <v>1056</v>
      </c>
      <c r="F107" s="308"/>
      <c r="G107" s="62"/>
      <c r="H107" s="54"/>
    </row>
    <row r="108" spans="1:8" s="226" customFormat="1" ht="12.75" customHeight="1">
      <c r="A108" s="238" t="s">
        <v>165</v>
      </c>
      <c r="B108" s="262" t="s">
        <v>448</v>
      </c>
      <c r="C108" s="262"/>
      <c r="D108" s="262"/>
      <c r="E108" s="307"/>
      <c r="F108" s="308"/>
      <c r="G108" s="62"/>
      <c r="H108" s="54"/>
    </row>
    <row r="109" spans="1:8" s="226" customFormat="1" ht="15.75" customHeight="1">
      <c r="A109" s="238" t="s">
        <v>165</v>
      </c>
      <c r="B109" s="263" t="s">
        <v>449</v>
      </c>
      <c r="C109" s="274"/>
      <c r="D109" s="274"/>
      <c r="E109" s="307"/>
      <c r="F109" s="308"/>
      <c r="G109" s="62"/>
      <c r="H109" s="54"/>
    </row>
    <row r="110" spans="1:8" s="226" customFormat="1" ht="12.75" customHeight="1">
      <c r="A110" s="238" t="s">
        <v>165</v>
      </c>
      <c r="B110" s="319" t="s">
        <v>450</v>
      </c>
      <c r="C110" s="274"/>
      <c r="D110" s="274"/>
      <c r="E110" s="307"/>
      <c r="F110" s="308"/>
      <c r="G110" s="62"/>
      <c r="H110" s="54"/>
    </row>
    <row r="111" spans="1:8" s="226" customFormat="1" ht="28.5" customHeight="1">
      <c r="A111" s="238" t="s">
        <v>165</v>
      </c>
      <c r="B111" s="320" t="s">
        <v>451</v>
      </c>
      <c r="C111" s="274"/>
      <c r="D111" s="274"/>
      <c r="E111" s="307"/>
      <c r="F111" s="308"/>
      <c r="G111" s="62"/>
      <c r="H111" s="54"/>
    </row>
    <row r="112" spans="1:8" s="226" customFormat="1" ht="15" customHeight="1">
      <c r="A112" s="238" t="s">
        <v>165</v>
      </c>
      <c r="B112" s="319" t="s">
        <v>452</v>
      </c>
      <c r="C112" s="274"/>
      <c r="D112" s="274"/>
      <c r="E112" s="307"/>
      <c r="F112" s="308"/>
      <c r="G112" s="62"/>
      <c r="H112" s="54"/>
    </row>
    <row r="113" spans="1:8" s="226" customFormat="1" ht="12.75" customHeight="1" thickBot="1">
      <c r="A113" s="238" t="s">
        <v>165</v>
      </c>
      <c r="B113" s="319" t="s">
        <v>72</v>
      </c>
      <c r="C113" s="274"/>
      <c r="D113" s="274"/>
      <c r="E113" s="309"/>
      <c r="F113" s="310" t="s">
        <v>1056</v>
      </c>
      <c r="G113" s="62"/>
      <c r="H113" s="54"/>
    </row>
    <row r="114" spans="1:8" s="226" customFormat="1" ht="12.75" customHeight="1">
      <c r="A114" s="2"/>
      <c r="B114" s="63"/>
      <c r="C114" s="64"/>
      <c r="D114" s="64"/>
      <c r="E114" s="64"/>
      <c r="F114" s="64"/>
      <c r="G114" s="54"/>
      <c r="H114" s="54"/>
    </row>
    <row r="115" spans="1:8">
      <c r="A115" s="2" t="s">
        <v>166</v>
      </c>
      <c r="B115" s="489" t="s">
        <v>453</v>
      </c>
      <c r="C115" s="444"/>
      <c r="D115" s="444"/>
      <c r="E115" s="444"/>
      <c r="F115" s="444"/>
      <c r="G115" s="54"/>
      <c r="H115" s="54"/>
    </row>
    <row r="116" spans="1:8">
      <c r="A116" s="2" t="s">
        <v>166</v>
      </c>
      <c r="B116" s="65"/>
      <c r="C116" s="37" t="s">
        <v>1057</v>
      </c>
      <c r="D116" s="37" t="s">
        <v>193</v>
      </c>
      <c r="E116" s="14"/>
      <c r="F116" s="14"/>
      <c r="G116" s="54"/>
      <c r="H116" s="54"/>
    </row>
    <row r="117" spans="1:8">
      <c r="A117" s="2"/>
      <c r="B117" s="61"/>
      <c r="C117" s="62"/>
      <c r="D117" s="54"/>
      <c r="E117" s="54"/>
      <c r="F117" s="54"/>
      <c r="G117" s="54"/>
      <c r="H117" s="54"/>
    </row>
    <row r="118" spans="1:8">
      <c r="C118" s="321"/>
      <c r="D118" s="58"/>
      <c r="E118" s="36"/>
      <c r="F118" s="33"/>
      <c r="H118" s="54"/>
    </row>
    <row r="119" spans="1:8">
      <c r="A119" s="2" t="s">
        <v>505</v>
      </c>
      <c r="B119" s="433" t="s">
        <v>509</v>
      </c>
      <c r="C119" s="406"/>
      <c r="D119" s="406"/>
      <c r="E119" s="69">
        <v>40416</v>
      </c>
      <c r="F119" s="33"/>
    </row>
    <row r="120" spans="1:8" ht="27" customHeight="1">
      <c r="A120" s="2" t="s">
        <v>505</v>
      </c>
      <c r="B120" s="406" t="s">
        <v>508</v>
      </c>
      <c r="C120" s="406"/>
      <c r="D120" s="406"/>
      <c r="E120" s="69"/>
      <c r="F120" s="33"/>
    </row>
    <row r="121" spans="1:8" ht="27" customHeight="1">
      <c r="A121" s="2"/>
      <c r="B121" s="51"/>
      <c r="C121" s="51"/>
      <c r="D121" s="51"/>
      <c r="E121" s="70"/>
      <c r="F121" s="33"/>
    </row>
    <row r="122" spans="1:8" ht="29" customHeight="1">
      <c r="A122" s="2" t="s">
        <v>507</v>
      </c>
      <c r="B122" s="469" t="s">
        <v>202</v>
      </c>
      <c r="C122" s="470"/>
      <c r="D122" s="470"/>
      <c r="E122" s="470"/>
      <c r="F122" s="471"/>
    </row>
    <row r="123" spans="1:8" ht="27" customHeight="1">
      <c r="A123" s="2" t="s">
        <v>507</v>
      </c>
      <c r="B123" s="466"/>
      <c r="C123" s="467"/>
      <c r="D123" s="467"/>
      <c r="E123" s="467"/>
      <c r="F123" s="468"/>
    </row>
    <row r="124" spans="1:8">
      <c r="A124" s="2"/>
      <c r="B124" s="165"/>
      <c r="C124" s="165"/>
      <c r="D124" s="165"/>
      <c r="E124" s="70"/>
      <c r="F124" s="33"/>
    </row>
    <row r="125" spans="1:8" ht="15.75" customHeight="1">
      <c r="A125" s="233" t="s">
        <v>454</v>
      </c>
      <c r="B125" s="503" t="s">
        <v>455</v>
      </c>
      <c r="C125" s="504"/>
      <c r="D125" s="504"/>
      <c r="E125" s="504"/>
      <c r="F125" s="504"/>
      <c r="G125" s="54"/>
    </row>
    <row r="126" spans="1:8" ht="17.25" customHeight="1">
      <c r="A126" s="233" t="s">
        <v>454</v>
      </c>
      <c r="B126" s="275" t="s">
        <v>456</v>
      </c>
      <c r="C126" s="239" t="s">
        <v>1056</v>
      </c>
      <c r="D126" s="60"/>
      <c r="E126" s="60"/>
      <c r="F126" s="53"/>
      <c r="G126" s="54"/>
      <c r="H126" s="54"/>
    </row>
    <row r="127" spans="1:8">
      <c r="A127" s="233" t="s">
        <v>454</v>
      </c>
      <c r="B127" s="275" t="s">
        <v>356</v>
      </c>
      <c r="C127" s="239" t="s">
        <v>1056</v>
      </c>
      <c r="D127" s="60"/>
      <c r="E127" s="60"/>
      <c r="F127" s="53"/>
      <c r="H127" s="54"/>
    </row>
    <row r="128" spans="1:8">
      <c r="A128" s="233" t="s">
        <v>454</v>
      </c>
      <c r="B128" s="275" t="s">
        <v>506</v>
      </c>
      <c r="C128" s="239"/>
      <c r="D128" s="60"/>
      <c r="E128" s="60"/>
      <c r="F128" s="53"/>
    </row>
    <row r="129" spans="1:6">
      <c r="A129" s="233" t="s">
        <v>454</v>
      </c>
      <c r="B129" s="275" t="s">
        <v>457</v>
      </c>
      <c r="C129" s="239"/>
      <c r="D129" s="60"/>
      <c r="E129" s="60"/>
      <c r="F129" s="53"/>
    </row>
    <row r="130" spans="1:6">
      <c r="A130" s="233" t="s">
        <v>454</v>
      </c>
      <c r="B130" s="265" t="s">
        <v>458</v>
      </c>
      <c r="C130" s="239"/>
      <c r="D130" s="51"/>
      <c r="E130" s="70"/>
      <c r="F130" s="33"/>
    </row>
    <row r="131" spans="1:6" ht="24">
      <c r="A131" s="233" t="s">
        <v>454</v>
      </c>
      <c r="B131" s="275" t="s">
        <v>459</v>
      </c>
      <c r="C131" s="276" t="s">
        <v>1058</v>
      </c>
    </row>
    <row r="132" spans="1:6">
      <c r="A132" s="233" t="s">
        <v>454</v>
      </c>
      <c r="B132" s="275" t="s">
        <v>460</v>
      </c>
      <c r="C132" s="456" t="s">
        <v>1059</v>
      </c>
      <c r="D132" s="457"/>
      <c r="E132" s="458"/>
    </row>
    <row r="133" spans="1:6">
      <c r="A133" s="2"/>
      <c r="B133" s="51"/>
      <c r="C133" s="51"/>
      <c r="D133" s="51"/>
      <c r="E133" s="70"/>
      <c r="F133" s="33"/>
    </row>
    <row r="134" spans="1:6" ht="87" customHeight="1">
      <c r="A134" s="84" t="s">
        <v>342</v>
      </c>
      <c r="B134" s="439" t="s">
        <v>1069</v>
      </c>
      <c r="C134" s="439"/>
      <c r="D134" s="439"/>
      <c r="E134" s="439"/>
      <c r="F134" s="439"/>
    </row>
    <row r="135" spans="1:6" s="324" customFormat="1">
      <c r="A135" s="315"/>
      <c r="B135" s="225"/>
      <c r="C135" s="225"/>
      <c r="D135" s="225"/>
      <c r="E135" s="322"/>
      <c r="F135" s="323"/>
    </row>
    <row r="136" spans="1:6" s="324" customFormat="1">
      <c r="A136" s="315" t="s">
        <v>342</v>
      </c>
      <c r="B136" s="134" t="s">
        <v>837</v>
      </c>
      <c r="C136" s="325">
        <v>0.78</v>
      </c>
      <c r="D136" s="433" t="s">
        <v>787</v>
      </c>
      <c r="E136" s="440"/>
      <c r="F136" s="326">
        <v>463</v>
      </c>
    </row>
    <row r="137" spans="1:6" s="324" customFormat="1">
      <c r="A137" s="315" t="s">
        <v>342</v>
      </c>
      <c r="B137" s="134" t="s">
        <v>788</v>
      </c>
      <c r="C137" s="325">
        <v>0.62</v>
      </c>
      <c r="D137" s="433" t="s">
        <v>789</v>
      </c>
      <c r="E137" s="440"/>
      <c r="F137" s="326">
        <v>369</v>
      </c>
    </row>
    <row r="138" spans="1:6" s="324" customFormat="1">
      <c r="A138" s="315"/>
      <c r="B138" s="118"/>
      <c r="C138" s="317"/>
      <c r="D138" s="317"/>
      <c r="E138" s="317"/>
      <c r="F138" s="317"/>
    </row>
    <row r="139" spans="1:6" s="324" customFormat="1">
      <c r="A139" s="315" t="s">
        <v>342</v>
      </c>
      <c r="B139" s="327"/>
      <c r="C139" s="328" t="s">
        <v>728</v>
      </c>
      <c r="D139" s="328" t="s">
        <v>976</v>
      </c>
    </row>
    <row r="140" spans="1:6" s="324" customFormat="1">
      <c r="A140" s="315" t="s">
        <v>342</v>
      </c>
      <c r="B140" s="329" t="s">
        <v>73</v>
      </c>
      <c r="C140" s="330">
        <v>460</v>
      </c>
      <c r="D140" s="330">
        <v>580</v>
      </c>
    </row>
    <row r="141" spans="1:6" s="324" customFormat="1">
      <c r="A141" s="315" t="s">
        <v>342</v>
      </c>
      <c r="B141" s="331" t="s">
        <v>994</v>
      </c>
      <c r="C141" s="330">
        <v>490</v>
      </c>
      <c r="D141" s="330">
        <v>590</v>
      </c>
    </row>
    <row r="142" spans="1:6" s="324" customFormat="1">
      <c r="A142" s="315"/>
      <c r="B142" s="329" t="s">
        <v>74</v>
      </c>
      <c r="C142" s="330"/>
      <c r="D142" s="330"/>
    </row>
    <row r="143" spans="1:6" s="324" customFormat="1">
      <c r="A143" s="315"/>
      <c r="B143" s="329" t="s">
        <v>75</v>
      </c>
      <c r="C143" s="330"/>
      <c r="D143" s="330"/>
    </row>
    <row r="144" spans="1:6" s="324" customFormat="1">
      <c r="A144" s="315" t="s">
        <v>342</v>
      </c>
      <c r="B144" s="331" t="s">
        <v>977</v>
      </c>
      <c r="C144" s="330">
        <v>20</v>
      </c>
      <c r="D144" s="330">
        <v>25</v>
      </c>
    </row>
    <row r="145" spans="1:11" s="324" customFormat="1">
      <c r="A145" s="315" t="s">
        <v>342</v>
      </c>
      <c r="B145" s="331" t="s">
        <v>979</v>
      </c>
      <c r="C145" s="330">
        <v>19</v>
      </c>
      <c r="D145" s="330">
        <v>25</v>
      </c>
    </row>
    <row r="146" spans="1:11" s="324" customFormat="1">
      <c r="A146" s="315" t="s">
        <v>342</v>
      </c>
      <c r="B146" s="331" t="s">
        <v>978</v>
      </c>
      <c r="C146" s="330">
        <v>20</v>
      </c>
      <c r="D146" s="330">
        <v>25</v>
      </c>
      <c r="K146" s="369"/>
    </row>
    <row r="147" spans="1:11" s="324" customFormat="1">
      <c r="A147" s="315" t="s">
        <v>342</v>
      </c>
      <c r="B147" s="332" t="s">
        <v>76</v>
      </c>
      <c r="C147" s="330"/>
      <c r="D147" s="330"/>
      <c r="K147" s="369"/>
    </row>
    <row r="148" spans="1:11" s="324" customFormat="1">
      <c r="A148" s="315"/>
      <c r="B148" s="225"/>
      <c r="C148" s="225"/>
      <c r="D148" s="225"/>
      <c r="E148" s="322"/>
      <c r="F148" s="323"/>
      <c r="K148" s="369"/>
    </row>
    <row r="149" spans="1:11" s="324" customFormat="1">
      <c r="A149" s="315" t="s">
        <v>342</v>
      </c>
      <c r="B149" s="447" t="s">
        <v>856</v>
      </c>
      <c r="C149" s="448"/>
      <c r="D149" s="448"/>
      <c r="E149" s="448"/>
      <c r="F149" s="448"/>
      <c r="K149" s="369"/>
    </row>
    <row r="150" spans="1:11" s="324" customFormat="1" ht="24">
      <c r="A150" s="315" t="s">
        <v>342</v>
      </c>
      <c r="B150" s="327"/>
      <c r="C150" s="333" t="s">
        <v>73</v>
      </c>
      <c r="D150" s="328" t="s">
        <v>994</v>
      </c>
      <c r="E150" s="334" t="s">
        <v>74</v>
      </c>
    </row>
    <row r="151" spans="1:11" s="324" customFormat="1" ht="18" customHeight="1">
      <c r="A151" s="315" t="s">
        <v>342</v>
      </c>
      <c r="B151" s="331" t="s">
        <v>980</v>
      </c>
      <c r="C151" s="335">
        <v>3.4557235421166309E-2</v>
      </c>
      <c r="D151" s="335">
        <v>1.9438444924406047E-2</v>
      </c>
      <c r="E151" s="336">
        <v>6.4794816414686825E-3</v>
      </c>
      <c r="F151" s="224"/>
      <c r="G151" s="370"/>
      <c r="H151" s="369"/>
    </row>
    <row r="152" spans="1:11" s="324" customFormat="1">
      <c r="A152" s="315" t="s">
        <v>342</v>
      </c>
      <c r="B152" s="331" t="s">
        <v>981</v>
      </c>
      <c r="C152" s="335">
        <v>0.17710583153347731</v>
      </c>
      <c r="D152" s="335">
        <v>0.2224622030237581</v>
      </c>
      <c r="E152" s="336">
        <v>0.10151187904967603</v>
      </c>
      <c r="F152" s="224"/>
      <c r="G152" s="370"/>
      <c r="H152" s="369"/>
    </row>
    <row r="153" spans="1:11" s="324" customFormat="1">
      <c r="A153" s="315" t="s">
        <v>342</v>
      </c>
      <c r="B153" s="331" t="s">
        <v>1046</v>
      </c>
      <c r="C153" s="335">
        <v>0.38660907127429806</v>
      </c>
      <c r="D153" s="335">
        <v>0.46868250539956802</v>
      </c>
      <c r="E153" s="336">
        <v>0.46220302375809935</v>
      </c>
      <c r="F153" s="224"/>
      <c r="G153" s="370"/>
      <c r="H153" s="369"/>
    </row>
    <row r="154" spans="1:11" s="324" customFormat="1">
      <c r="A154" s="315" t="s">
        <v>342</v>
      </c>
      <c r="B154" s="331" t="s">
        <v>1047</v>
      </c>
      <c r="C154" s="335">
        <v>0.35205183585313177</v>
      </c>
      <c r="D154" s="335">
        <v>0.26349892008639308</v>
      </c>
      <c r="E154" s="336">
        <v>0.37149028077753782</v>
      </c>
      <c r="G154" s="370"/>
      <c r="H154" s="369"/>
    </row>
    <row r="155" spans="1:11" s="324" customFormat="1">
      <c r="A155" s="315" t="s">
        <v>342</v>
      </c>
      <c r="B155" s="331" t="s">
        <v>1048</v>
      </c>
      <c r="C155" s="335">
        <v>4.9676025917926567E-2</v>
      </c>
      <c r="D155" s="335">
        <v>2.3758099352051837E-2</v>
      </c>
      <c r="E155" s="336">
        <v>5.8315334773218146E-2</v>
      </c>
      <c r="H155" s="369"/>
    </row>
    <row r="156" spans="1:11" s="324" customFormat="1">
      <c r="A156" s="315" t="s">
        <v>342</v>
      </c>
      <c r="B156" s="331" t="s">
        <v>1049</v>
      </c>
      <c r="C156" s="335">
        <v>0</v>
      </c>
      <c r="D156" s="335">
        <v>2.1598272138228943E-3</v>
      </c>
      <c r="E156" s="336">
        <v>0</v>
      </c>
      <c r="H156" s="369"/>
    </row>
    <row r="157" spans="1:11" s="324" customFormat="1">
      <c r="A157" s="315"/>
      <c r="B157" s="329" t="s">
        <v>481</v>
      </c>
      <c r="C157" s="335">
        <f>SUM(C151:C156)</f>
        <v>1</v>
      </c>
      <c r="D157" s="335">
        <f>SUM(D151:D156)</f>
        <v>1</v>
      </c>
      <c r="E157" s="336">
        <f>SUM(E151:E156)</f>
        <v>1</v>
      </c>
    </row>
    <row r="158" spans="1:11" s="324" customFormat="1">
      <c r="A158" s="315" t="s">
        <v>342</v>
      </c>
      <c r="B158" s="327"/>
      <c r="C158" s="328" t="s">
        <v>977</v>
      </c>
      <c r="D158" s="328" t="s">
        <v>978</v>
      </c>
      <c r="E158" s="328" t="s">
        <v>979</v>
      </c>
    </row>
    <row r="159" spans="1:11" s="324" customFormat="1">
      <c r="A159" s="315" t="s">
        <v>342</v>
      </c>
      <c r="B159" s="331" t="s">
        <v>1050</v>
      </c>
      <c r="C159" s="337">
        <v>4.878048780487805E-2</v>
      </c>
      <c r="D159" s="337">
        <v>5.4200542005420058E-2</v>
      </c>
      <c r="E159" s="337">
        <v>5.1490514905149054E-2</v>
      </c>
    </row>
    <row r="160" spans="1:11" s="324" customFormat="1">
      <c r="A160" s="315" t="s">
        <v>342</v>
      </c>
      <c r="B160" s="331" t="s">
        <v>1051</v>
      </c>
      <c r="C160" s="337">
        <v>0.33333333333333331</v>
      </c>
      <c r="D160" s="337">
        <v>0.30623306233062331</v>
      </c>
      <c r="E160" s="337">
        <v>0.34959349593495936</v>
      </c>
    </row>
    <row r="161" spans="1:9" s="324" customFormat="1">
      <c r="A161" s="315" t="s">
        <v>342</v>
      </c>
      <c r="B161" s="331" t="s">
        <v>1052</v>
      </c>
      <c r="C161" s="337">
        <v>0.58807588075880757</v>
      </c>
      <c r="D161" s="337">
        <v>0.51761517615176156</v>
      </c>
      <c r="E161" s="337">
        <v>0.49864498644986449</v>
      </c>
    </row>
    <row r="162" spans="1:9" s="324" customFormat="1">
      <c r="A162" s="315" t="s">
        <v>342</v>
      </c>
      <c r="B162" s="338" t="s">
        <v>1053</v>
      </c>
      <c r="C162" s="337">
        <v>2.9810298102981029E-2</v>
      </c>
      <c r="D162" s="337">
        <v>0.12195121951219512</v>
      </c>
      <c r="E162" s="337">
        <v>0.1002710027100271</v>
      </c>
    </row>
    <row r="163" spans="1:9" s="324" customFormat="1">
      <c r="A163" s="315" t="s">
        <v>342</v>
      </c>
      <c r="B163" s="338" t="s">
        <v>1054</v>
      </c>
      <c r="C163" s="337"/>
      <c r="D163" s="337"/>
      <c r="E163" s="337"/>
    </row>
    <row r="164" spans="1:9" s="324" customFormat="1">
      <c r="A164" s="315" t="s">
        <v>342</v>
      </c>
      <c r="B164" s="331" t="s">
        <v>1055</v>
      </c>
      <c r="C164" s="337"/>
      <c r="D164" s="337"/>
      <c r="E164" s="337"/>
    </row>
    <row r="165" spans="1:9" s="324" customFormat="1">
      <c r="A165" s="315"/>
      <c r="B165" s="331" t="s">
        <v>481</v>
      </c>
      <c r="C165" s="335">
        <f>SUM(C159:C164)</f>
        <v>1</v>
      </c>
      <c r="D165" s="335">
        <f>SUM(D159:D164)</f>
        <v>1</v>
      </c>
      <c r="E165" s="335">
        <f>SUM(E159:E164)</f>
        <v>1</v>
      </c>
    </row>
    <row r="166" spans="1:9" s="324" customFormat="1">
      <c r="A166" s="315" t="s">
        <v>343</v>
      </c>
      <c r="B166" s="449" t="s">
        <v>695</v>
      </c>
      <c r="C166" s="449"/>
      <c r="D166" s="449"/>
      <c r="E166" s="449"/>
      <c r="F166" s="449"/>
    </row>
    <row r="167" spans="1:9" s="324" customFormat="1">
      <c r="A167" s="315" t="s">
        <v>343</v>
      </c>
      <c r="B167" s="450" t="s">
        <v>1036</v>
      </c>
      <c r="C167" s="450"/>
      <c r="D167" s="450"/>
      <c r="E167" s="339">
        <v>0.19069767441860466</v>
      </c>
      <c r="F167" s="340"/>
      <c r="I167" s="369"/>
    </row>
    <row r="168" spans="1:9" s="324" customFormat="1">
      <c r="A168" s="315" t="s">
        <v>343</v>
      </c>
      <c r="B168" s="440" t="s">
        <v>1037</v>
      </c>
      <c r="C168" s="440"/>
      <c r="D168" s="440"/>
      <c r="E168" s="339">
        <v>0.55581395348837215</v>
      </c>
      <c r="F168" s="340"/>
      <c r="I168" s="369"/>
    </row>
    <row r="169" spans="1:9" s="324" customFormat="1">
      <c r="A169" s="315" t="s">
        <v>343</v>
      </c>
      <c r="B169" s="440" t="s">
        <v>1038</v>
      </c>
      <c r="C169" s="440"/>
      <c r="D169" s="440"/>
      <c r="E169" s="339">
        <v>0.84651162790697676</v>
      </c>
      <c r="F169" s="341" t="s">
        <v>222</v>
      </c>
      <c r="I169" s="369"/>
    </row>
    <row r="170" spans="1:9" s="324" customFormat="1">
      <c r="A170" s="315" t="s">
        <v>343</v>
      </c>
      <c r="B170" s="440" t="s">
        <v>852</v>
      </c>
      <c r="C170" s="440"/>
      <c r="D170" s="440"/>
      <c r="E170" s="339">
        <v>0.15348837209302327</v>
      </c>
      <c r="F170" s="341" t="s">
        <v>223</v>
      </c>
      <c r="I170" s="369"/>
    </row>
    <row r="171" spans="1:9" s="324" customFormat="1">
      <c r="A171" s="315" t="s">
        <v>343</v>
      </c>
      <c r="B171" s="440" t="s">
        <v>853</v>
      </c>
      <c r="C171" s="440"/>
      <c r="D171" s="440"/>
      <c r="E171" s="339">
        <v>3.7209302325581395E-2</v>
      </c>
      <c r="F171" s="340"/>
      <c r="I171" s="369"/>
    </row>
    <row r="172" spans="1:9" s="324" customFormat="1" ht="25" customHeight="1">
      <c r="A172" s="315" t="s">
        <v>343</v>
      </c>
      <c r="B172" s="441" t="s">
        <v>426</v>
      </c>
      <c r="C172" s="441"/>
      <c r="D172" s="441"/>
      <c r="E172" s="441"/>
      <c r="F172" s="342">
        <v>0.48</v>
      </c>
    </row>
    <row r="173" spans="1:9" s="324" customFormat="1">
      <c r="A173" s="315"/>
      <c r="B173" s="225"/>
      <c r="C173" s="225"/>
      <c r="D173" s="225"/>
      <c r="E173" s="322"/>
      <c r="F173" s="323"/>
    </row>
    <row r="174" spans="1:9">
      <c r="A174" s="2"/>
      <c r="B174" s="51"/>
      <c r="C174" s="51"/>
      <c r="D174" s="51"/>
      <c r="E174" s="70"/>
      <c r="F174" s="33"/>
    </row>
    <row r="175" spans="1:9" ht="41" customHeight="1">
      <c r="A175" s="2" t="s">
        <v>344</v>
      </c>
      <c r="B175" s="442" t="s">
        <v>559</v>
      </c>
      <c r="C175" s="392"/>
      <c r="D175" s="392"/>
      <c r="E175" s="392"/>
      <c r="F175" s="392"/>
    </row>
    <row r="176" spans="1:9">
      <c r="A176" s="2"/>
      <c r="B176" s="51"/>
      <c r="C176" s="51"/>
      <c r="D176" s="51"/>
      <c r="E176" s="70"/>
      <c r="F176" s="33"/>
      <c r="G176" s="372"/>
    </row>
    <row r="177" spans="1:23">
      <c r="A177" s="2" t="s">
        <v>344</v>
      </c>
      <c r="B177" s="425" t="s">
        <v>461</v>
      </c>
      <c r="C177" s="425"/>
      <c r="D177" s="185">
        <v>0.22289156626506024</v>
      </c>
      <c r="F177" s="371"/>
      <c r="G177" s="372"/>
    </row>
    <row r="178" spans="1:23">
      <c r="A178" s="2" t="s">
        <v>344</v>
      </c>
      <c r="B178" s="425" t="s">
        <v>462</v>
      </c>
      <c r="C178" s="425"/>
      <c r="D178" s="185">
        <v>0.20783132530120482</v>
      </c>
      <c r="F178" s="371"/>
      <c r="G178" s="372"/>
    </row>
    <row r="179" spans="1:23">
      <c r="A179" s="2" t="s">
        <v>344</v>
      </c>
      <c r="B179" s="425" t="s">
        <v>463</v>
      </c>
      <c r="C179" s="425"/>
      <c r="D179" s="185">
        <v>0.23493975903614459</v>
      </c>
      <c r="F179" s="371"/>
      <c r="G179" s="372"/>
    </row>
    <row r="180" spans="1:23">
      <c r="A180" s="2" t="s">
        <v>344</v>
      </c>
      <c r="B180" s="425" t="s">
        <v>464</v>
      </c>
      <c r="C180" s="425"/>
      <c r="D180" s="185">
        <v>0.15963855421686746</v>
      </c>
      <c r="F180" s="371"/>
      <c r="G180" s="372"/>
    </row>
    <row r="181" spans="1:23">
      <c r="A181" s="2" t="s">
        <v>344</v>
      </c>
      <c r="B181" s="425" t="s">
        <v>465</v>
      </c>
      <c r="C181" s="425"/>
      <c r="D181" s="185">
        <v>0.13253012048192772</v>
      </c>
      <c r="F181" s="371"/>
      <c r="G181" s="372"/>
      <c r="H181" s="36"/>
      <c r="I181" s="36"/>
      <c r="J181" s="36"/>
      <c r="K181" s="36"/>
      <c r="L181" s="36"/>
      <c r="M181" s="36"/>
      <c r="N181" s="36"/>
      <c r="O181" s="36"/>
      <c r="P181" s="36"/>
      <c r="Q181" s="36"/>
      <c r="R181" s="36"/>
      <c r="S181" s="36"/>
      <c r="T181" s="36"/>
      <c r="U181" s="36"/>
      <c r="V181" s="36"/>
      <c r="W181" s="36"/>
    </row>
    <row r="182" spans="1:23">
      <c r="A182" s="2" t="s">
        <v>344</v>
      </c>
      <c r="B182" s="425" t="s">
        <v>466</v>
      </c>
      <c r="C182" s="425"/>
      <c r="D182" s="185">
        <v>3.313253012048193E-2</v>
      </c>
      <c r="F182" s="371"/>
      <c r="G182" s="372"/>
      <c r="H182" s="36"/>
      <c r="I182" s="36"/>
      <c r="J182" s="36"/>
      <c r="K182" s="36"/>
      <c r="L182" s="36"/>
      <c r="M182" s="36"/>
      <c r="N182" s="36"/>
      <c r="O182" s="36"/>
      <c r="P182" s="36"/>
      <c r="Q182" s="36"/>
      <c r="R182" s="36"/>
      <c r="S182" s="36"/>
      <c r="T182" s="36"/>
      <c r="U182" s="36"/>
      <c r="V182" s="36"/>
      <c r="W182" s="36"/>
    </row>
    <row r="183" spans="1:23">
      <c r="A183" s="2" t="s">
        <v>344</v>
      </c>
      <c r="B183" s="406" t="s">
        <v>854</v>
      </c>
      <c r="C183" s="406"/>
      <c r="D183" s="185">
        <v>9.0361445783132526E-3</v>
      </c>
      <c r="F183" s="371"/>
      <c r="G183" s="36"/>
      <c r="H183" s="36"/>
      <c r="I183" s="36"/>
      <c r="J183" s="36"/>
      <c r="K183" s="36"/>
      <c r="L183" s="36"/>
      <c r="M183" s="36"/>
      <c r="N183" s="36"/>
      <c r="O183" s="36"/>
      <c r="P183" s="36"/>
      <c r="Q183" s="36"/>
      <c r="R183" s="36"/>
      <c r="S183" s="36"/>
      <c r="T183" s="36"/>
      <c r="U183" s="36"/>
      <c r="V183" s="36"/>
      <c r="W183" s="36"/>
    </row>
    <row r="184" spans="1:23">
      <c r="A184" s="2" t="s">
        <v>344</v>
      </c>
      <c r="B184" s="406" t="s">
        <v>799</v>
      </c>
      <c r="C184" s="406"/>
      <c r="D184" s="185"/>
      <c r="F184" s="371"/>
      <c r="G184" s="36"/>
      <c r="H184" s="36"/>
      <c r="I184" s="36"/>
      <c r="J184" s="36"/>
      <c r="K184" s="36"/>
      <c r="L184" s="36"/>
      <c r="M184" s="36"/>
      <c r="N184" s="36"/>
      <c r="O184" s="36"/>
      <c r="P184" s="36"/>
      <c r="Q184" s="36"/>
      <c r="R184" s="36"/>
      <c r="S184" s="36"/>
      <c r="T184" s="36"/>
      <c r="U184" s="36"/>
      <c r="V184" s="36"/>
      <c r="W184" s="36"/>
    </row>
    <row r="185" spans="1:23">
      <c r="B185" s="426" t="s">
        <v>481</v>
      </c>
      <c r="C185" s="427"/>
      <c r="D185" s="240">
        <f>SUM(D177:D184)</f>
        <v>1</v>
      </c>
      <c r="F185" s="36"/>
      <c r="G185" s="36"/>
      <c r="H185" s="36"/>
      <c r="I185" s="36"/>
      <c r="J185" s="36"/>
      <c r="K185" s="36"/>
      <c r="L185" s="36"/>
      <c r="M185" s="36"/>
      <c r="N185" s="36"/>
      <c r="O185" s="36"/>
      <c r="P185" s="36"/>
      <c r="Q185" s="36"/>
      <c r="R185" s="36"/>
      <c r="S185" s="36"/>
      <c r="T185" s="36"/>
      <c r="U185" s="36"/>
      <c r="V185" s="36"/>
      <c r="W185" s="36"/>
    </row>
    <row r="186" spans="1:23">
      <c r="A186" s="236"/>
      <c r="B186" s="241"/>
      <c r="C186" s="241"/>
      <c r="D186" s="241"/>
      <c r="E186" s="241"/>
      <c r="F186" s="36"/>
      <c r="G186" s="36"/>
      <c r="H186" s="36"/>
      <c r="I186" s="36"/>
      <c r="J186" s="36"/>
      <c r="K186" s="36"/>
      <c r="L186" s="36"/>
      <c r="M186" s="36"/>
      <c r="N186" s="36"/>
      <c r="O186" s="36"/>
      <c r="P186" s="36"/>
      <c r="Q186" s="36"/>
      <c r="R186" s="36"/>
      <c r="S186" s="36"/>
      <c r="T186" s="36"/>
      <c r="U186" s="36"/>
      <c r="V186" s="36"/>
      <c r="W186" s="36"/>
    </row>
    <row r="187" spans="1:23" s="241" customFormat="1" ht="31.5" customHeight="1">
      <c r="A187" s="2" t="s">
        <v>345</v>
      </c>
      <c r="B187" s="431" t="s">
        <v>560</v>
      </c>
      <c r="C187" s="432"/>
      <c r="D187" s="432"/>
      <c r="E187" s="343">
        <v>3.37</v>
      </c>
      <c r="F187" s="75"/>
      <c r="G187" s="36"/>
      <c r="H187" s="36"/>
      <c r="I187" s="36"/>
      <c r="J187" s="36"/>
      <c r="K187" s="36"/>
      <c r="L187" s="36"/>
      <c r="M187" s="36"/>
      <c r="N187" s="36"/>
      <c r="O187" s="36"/>
      <c r="P187" s="36"/>
      <c r="Q187" s="36"/>
      <c r="R187" s="36"/>
      <c r="S187" s="36"/>
      <c r="T187" s="36"/>
      <c r="U187" s="36"/>
      <c r="V187" s="36"/>
      <c r="W187" s="36"/>
    </row>
    <row r="188" spans="1:23" ht="27" customHeight="1">
      <c r="A188" s="2" t="s">
        <v>345</v>
      </c>
      <c r="B188" s="433" t="s">
        <v>550</v>
      </c>
      <c r="C188" s="406"/>
      <c r="D188" s="406"/>
      <c r="E188" s="344">
        <v>0.56000000000000005</v>
      </c>
      <c r="F188" s="321"/>
      <c r="G188" s="36"/>
      <c r="H188" s="36"/>
      <c r="I188" s="36"/>
      <c r="J188" s="36"/>
      <c r="K188" s="36"/>
      <c r="L188" s="36"/>
      <c r="M188" s="36"/>
      <c r="N188" s="36"/>
      <c r="O188" s="36"/>
      <c r="P188" s="36"/>
      <c r="Q188" s="36"/>
      <c r="R188" s="36"/>
      <c r="S188" s="36"/>
      <c r="T188" s="36"/>
      <c r="U188" s="36"/>
      <c r="V188" s="36"/>
      <c r="W188" s="36"/>
    </row>
    <row r="189" spans="1:23">
      <c r="A189" s="2"/>
      <c r="B189" s="51"/>
      <c r="C189" s="51"/>
      <c r="D189" s="51"/>
      <c r="E189" s="70"/>
      <c r="F189" s="33"/>
    </row>
    <row r="190" spans="1:23">
      <c r="A190" s="2"/>
      <c r="B190" s="51"/>
      <c r="C190" s="51"/>
      <c r="D190" s="51"/>
      <c r="E190" s="70"/>
      <c r="F190" s="33"/>
    </row>
    <row r="191" spans="1:23" ht="15">
      <c r="B191" s="25" t="s">
        <v>800</v>
      </c>
      <c r="F191" s="36"/>
    </row>
    <row r="192" spans="1:23">
      <c r="A192" s="2" t="s">
        <v>346</v>
      </c>
      <c r="B192" s="3" t="s">
        <v>801</v>
      </c>
      <c r="F192" s="36"/>
    </row>
    <row r="193" spans="1:8">
      <c r="A193" s="2" t="s">
        <v>346</v>
      </c>
      <c r="B193" s="65"/>
      <c r="C193" s="37" t="s">
        <v>192</v>
      </c>
      <c r="D193" s="37" t="s">
        <v>193</v>
      </c>
      <c r="E193" s="14"/>
      <c r="F193" s="14"/>
      <c r="G193" s="54"/>
    </row>
    <row r="194" spans="1:8" ht="24">
      <c r="A194" s="2" t="s">
        <v>346</v>
      </c>
      <c r="B194" s="313" t="s">
        <v>802</v>
      </c>
      <c r="C194" s="37" t="s">
        <v>1056</v>
      </c>
      <c r="D194" s="37"/>
      <c r="F194" s="33"/>
      <c r="H194" s="54"/>
    </row>
    <row r="195" spans="1:8">
      <c r="A195" s="2" t="s">
        <v>346</v>
      </c>
      <c r="B195" s="9" t="s">
        <v>735</v>
      </c>
      <c r="C195" s="76" t="s">
        <v>1060</v>
      </c>
      <c r="F195" s="345"/>
    </row>
    <row r="196" spans="1:8">
      <c r="A196" s="2" t="s">
        <v>346</v>
      </c>
      <c r="B196" s="65"/>
      <c r="C196" s="37" t="s">
        <v>192</v>
      </c>
      <c r="D196" s="37" t="s">
        <v>193</v>
      </c>
      <c r="E196" s="14"/>
      <c r="F196" s="14"/>
      <c r="G196" s="54"/>
    </row>
    <row r="197" spans="1:8" ht="24">
      <c r="A197" s="2" t="s">
        <v>346</v>
      </c>
      <c r="B197" s="8" t="s">
        <v>803</v>
      </c>
      <c r="C197" s="37" t="s">
        <v>1056</v>
      </c>
      <c r="D197" s="37"/>
      <c r="F197" s="33"/>
      <c r="H197" s="54"/>
    </row>
    <row r="198" spans="1:8">
      <c r="A198" s="2"/>
      <c r="B198" s="51"/>
      <c r="C198" s="112"/>
      <c r="D198" s="112"/>
      <c r="F198" s="33"/>
    </row>
    <row r="199" spans="1:8">
      <c r="A199" s="2" t="s">
        <v>346</v>
      </c>
      <c r="B199" s="434" t="s">
        <v>403</v>
      </c>
      <c r="C199" s="435"/>
      <c r="D199" s="435"/>
      <c r="F199" s="33"/>
    </row>
    <row r="200" spans="1:8" ht="27" customHeight="1">
      <c r="A200" s="2" t="s">
        <v>346</v>
      </c>
      <c r="B200" s="264" t="s">
        <v>404</v>
      </c>
      <c r="C200" s="239" t="s">
        <v>1056</v>
      </c>
      <c r="D200" s="112"/>
      <c r="F200" s="33"/>
    </row>
    <row r="201" spans="1:8">
      <c r="A201" s="2" t="s">
        <v>346</v>
      </c>
      <c r="B201" s="264" t="s">
        <v>405</v>
      </c>
      <c r="C201" s="239"/>
      <c r="D201" s="112"/>
      <c r="F201" s="33"/>
    </row>
    <row r="202" spans="1:8">
      <c r="A202" s="2" t="s">
        <v>346</v>
      </c>
      <c r="B202" s="264" t="s">
        <v>406</v>
      </c>
      <c r="C202" s="239"/>
      <c r="D202" s="112"/>
      <c r="F202" s="33"/>
    </row>
    <row r="203" spans="1:8">
      <c r="B203" s="51"/>
      <c r="C203" s="112"/>
      <c r="D203" s="112"/>
      <c r="F203" s="33"/>
    </row>
    <row r="204" spans="1:8">
      <c r="A204" s="2" t="s">
        <v>346</v>
      </c>
      <c r="B204" s="65"/>
      <c r="C204" s="37" t="s">
        <v>192</v>
      </c>
      <c r="D204" s="37" t="s">
        <v>193</v>
      </c>
      <c r="F204" s="33"/>
    </row>
    <row r="205" spans="1:8" ht="36">
      <c r="A205" s="2" t="s">
        <v>346</v>
      </c>
      <c r="B205" s="264" t="s">
        <v>407</v>
      </c>
      <c r="C205" s="37" t="s">
        <v>1056</v>
      </c>
      <c r="D205" s="37"/>
      <c r="F205" s="33"/>
    </row>
    <row r="206" spans="1:8">
      <c r="F206" s="36"/>
    </row>
    <row r="207" spans="1:8">
      <c r="A207" s="2" t="s">
        <v>347</v>
      </c>
      <c r="B207" s="3" t="s">
        <v>804</v>
      </c>
      <c r="F207" s="36"/>
    </row>
    <row r="208" spans="1:8">
      <c r="A208" s="2" t="s">
        <v>347</v>
      </c>
      <c r="B208" s="65"/>
      <c r="C208" s="37" t="s">
        <v>192</v>
      </c>
      <c r="D208" s="37" t="s">
        <v>193</v>
      </c>
      <c r="E208" s="14"/>
      <c r="F208" s="14"/>
      <c r="G208" s="54"/>
    </row>
    <row r="209" spans="1:8" ht="24">
      <c r="A209" s="2" t="s">
        <v>347</v>
      </c>
      <c r="B209" s="313" t="s">
        <v>843</v>
      </c>
      <c r="C209" s="9"/>
      <c r="D209" s="9" t="s">
        <v>1056</v>
      </c>
      <c r="F209" s="33"/>
      <c r="H209" s="54"/>
    </row>
    <row r="210" spans="1:8">
      <c r="A210" s="2" t="s">
        <v>347</v>
      </c>
      <c r="B210" s="77" t="s">
        <v>517</v>
      </c>
      <c r="C210" s="111"/>
      <c r="F210" s="36"/>
    </row>
    <row r="211" spans="1:8">
      <c r="A211" s="2" t="s">
        <v>347</v>
      </c>
      <c r="B211" s="77" t="s">
        <v>518</v>
      </c>
      <c r="C211" s="111"/>
      <c r="F211" s="36"/>
    </row>
    <row r="212" spans="1:8">
      <c r="B212" s="55"/>
      <c r="F212" s="36"/>
    </row>
    <row r="213" spans="1:8">
      <c r="A213" s="2" t="s">
        <v>348</v>
      </c>
      <c r="B213" s="436"/>
      <c r="C213" s="437"/>
      <c r="D213" s="438"/>
      <c r="E213" s="37" t="s">
        <v>192</v>
      </c>
      <c r="F213" s="37" t="s">
        <v>193</v>
      </c>
      <c r="G213" s="54"/>
    </row>
    <row r="214" spans="1:8" ht="24" customHeight="1">
      <c r="A214" s="2" t="s">
        <v>348</v>
      </c>
      <c r="B214" s="428" t="s">
        <v>408</v>
      </c>
      <c r="C214" s="429"/>
      <c r="D214" s="430"/>
      <c r="E214" s="37" t="s">
        <v>1056</v>
      </c>
      <c r="F214" s="37"/>
      <c r="H214" s="54"/>
    </row>
    <row r="215" spans="1:8">
      <c r="A215" s="2"/>
      <c r="B215" s="51"/>
      <c r="C215" s="51"/>
      <c r="D215" s="51"/>
      <c r="E215" s="70"/>
      <c r="F215" s="33"/>
    </row>
    <row r="216" spans="1:8">
      <c r="A216" s="2" t="s">
        <v>349</v>
      </c>
      <c r="B216" s="56" t="s">
        <v>554</v>
      </c>
      <c r="E216" s="70"/>
      <c r="F216" s="33"/>
    </row>
    <row r="217" spans="1:8" ht="24">
      <c r="A217" s="2" t="s">
        <v>349</v>
      </c>
      <c r="B217" s="8" t="s">
        <v>1040</v>
      </c>
      <c r="C217" s="9" t="s">
        <v>1041</v>
      </c>
      <c r="D217" s="48"/>
      <c r="E217" s="70"/>
      <c r="F217" s="33"/>
    </row>
    <row r="218" spans="1:8">
      <c r="A218" s="2" t="s">
        <v>349</v>
      </c>
      <c r="B218" s="77" t="s">
        <v>581</v>
      </c>
      <c r="C218" s="9"/>
      <c r="D218" s="48"/>
      <c r="E218" s="70"/>
      <c r="F218" s="33"/>
    </row>
    <row r="219" spans="1:8">
      <c r="A219" s="2" t="s">
        <v>349</v>
      </c>
      <c r="B219" s="78" t="s">
        <v>582</v>
      </c>
      <c r="C219" s="79"/>
      <c r="D219" s="48"/>
      <c r="E219" s="70"/>
      <c r="F219" s="33"/>
    </row>
    <row r="220" spans="1:8">
      <c r="A220" s="2"/>
      <c r="B220" s="80"/>
      <c r="C220" s="68"/>
      <c r="D220" s="48"/>
      <c r="E220" s="70"/>
      <c r="F220" s="33"/>
    </row>
    <row r="221" spans="1:8">
      <c r="A221" s="2"/>
      <c r="B221" s="51"/>
      <c r="C221" s="51"/>
      <c r="D221" s="51"/>
      <c r="E221" s="70"/>
      <c r="F221" s="33"/>
    </row>
    <row r="222" spans="1:8">
      <c r="A222" s="2" t="s">
        <v>350</v>
      </c>
      <c r="B222" s="3" t="s">
        <v>427</v>
      </c>
      <c r="F222" s="36"/>
    </row>
    <row r="223" spans="1:8">
      <c r="A223" s="2" t="s">
        <v>350</v>
      </c>
      <c r="B223" s="94" t="s">
        <v>887</v>
      </c>
      <c r="C223" s="111"/>
      <c r="F223" s="36"/>
    </row>
    <row r="224" spans="1:8">
      <c r="A224" s="2" t="s">
        <v>350</v>
      </c>
      <c r="B224" s="94" t="s">
        <v>888</v>
      </c>
      <c r="C224" s="91"/>
      <c r="F224" s="36"/>
    </row>
    <row r="225" spans="1:6" ht="24">
      <c r="A225" s="2" t="s">
        <v>350</v>
      </c>
      <c r="B225" s="94" t="s">
        <v>822</v>
      </c>
      <c r="C225" s="110" t="s">
        <v>1061</v>
      </c>
      <c r="F225" s="36"/>
    </row>
    <row r="226" spans="1:6">
      <c r="A226" s="2" t="s">
        <v>350</v>
      </c>
      <c r="B226" s="78" t="s">
        <v>582</v>
      </c>
      <c r="C226" s="79"/>
      <c r="F226" s="36"/>
    </row>
    <row r="227" spans="1:6">
      <c r="A227" s="2"/>
      <c r="B227" s="242"/>
      <c r="C227" s="243"/>
      <c r="F227" s="36"/>
    </row>
    <row r="228" spans="1:6">
      <c r="A228" s="2" t="s">
        <v>350</v>
      </c>
      <c r="B228" s="445" t="s">
        <v>80</v>
      </c>
      <c r="C228" s="446"/>
      <c r="D228" s="111"/>
      <c r="F228" s="36"/>
    </row>
    <row r="229" spans="1:6">
      <c r="A229" s="2" t="s">
        <v>350</v>
      </c>
      <c r="B229" s="445" t="s">
        <v>409</v>
      </c>
      <c r="C229" s="446"/>
      <c r="D229" s="111"/>
      <c r="F229" s="36"/>
    </row>
    <row r="230" spans="1:6">
      <c r="A230" s="2" t="s">
        <v>350</v>
      </c>
      <c r="B230" s="445" t="s">
        <v>472</v>
      </c>
      <c r="C230" s="446"/>
      <c r="F230" s="36"/>
    </row>
    <row r="231" spans="1:6">
      <c r="A231" s="2" t="s">
        <v>350</v>
      </c>
      <c r="B231" s="277" t="s">
        <v>473</v>
      </c>
      <c r="C231" s="111"/>
      <c r="F231" s="36"/>
    </row>
    <row r="232" spans="1:6">
      <c r="A232" s="2" t="s">
        <v>350</v>
      </c>
      <c r="B232" s="277" t="s">
        <v>474</v>
      </c>
      <c r="C232" s="111"/>
      <c r="F232" s="36"/>
    </row>
    <row r="233" spans="1:6">
      <c r="A233" s="2" t="s">
        <v>350</v>
      </c>
      <c r="B233" s="278" t="s">
        <v>475</v>
      </c>
      <c r="C233" s="111"/>
      <c r="D233" s="36"/>
      <c r="E233" s="36"/>
      <c r="F233" s="36"/>
    </row>
    <row r="234" spans="1:6">
      <c r="F234" s="36"/>
    </row>
    <row r="235" spans="1:6">
      <c r="A235" s="2" t="s">
        <v>351</v>
      </c>
      <c r="B235" s="3" t="s">
        <v>942</v>
      </c>
      <c r="F235" s="36"/>
    </row>
    <row r="236" spans="1:6">
      <c r="A236" s="2" t="s">
        <v>351</v>
      </c>
      <c r="B236" s="436"/>
      <c r="C236" s="437"/>
      <c r="D236" s="438"/>
      <c r="E236" s="37" t="s">
        <v>192</v>
      </c>
      <c r="F236" s="37" t="s">
        <v>193</v>
      </c>
    </row>
    <row r="237" spans="1:6" ht="29.25" customHeight="1">
      <c r="A237" s="2" t="s">
        <v>351</v>
      </c>
      <c r="B237" s="395" t="s">
        <v>845</v>
      </c>
      <c r="C237" s="396"/>
      <c r="D237" s="397"/>
      <c r="E237" s="37" t="s">
        <v>1056</v>
      </c>
      <c r="F237" s="37"/>
    </row>
    <row r="238" spans="1:6">
      <c r="A238" s="2" t="s">
        <v>351</v>
      </c>
      <c r="B238" s="451" t="s">
        <v>846</v>
      </c>
      <c r="C238" s="451"/>
      <c r="D238" s="96" t="s">
        <v>1042</v>
      </c>
      <c r="F238" s="33"/>
    </row>
    <row r="239" spans="1:6">
      <c r="F239" s="36"/>
    </row>
    <row r="240" spans="1:6">
      <c r="A240" s="2" t="s">
        <v>352</v>
      </c>
      <c r="B240" s="3" t="s">
        <v>847</v>
      </c>
      <c r="F240" s="36"/>
    </row>
    <row r="241" spans="1:6">
      <c r="A241" s="2" t="s">
        <v>352</v>
      </c>
      <c r="B241" s="436"/>
      <c r="C241" s="437"/>
      <c r="D241" s="438"/>
      <c r="E241" s="37" t="s">
        <v>192</v>
      </c>
      <c r="F241" s="37" t="s">
        <v>193</v>
      </c>
    </row>
    <row r="242" spans="1:6" ht="45.75" customHeight="1">
      <c r="A242" s="2" t="s">
        <v>352</v>
      </c>
      <c r="B242" s="395" t="s">
        <v>715</v>
      </c>
      <c r="C242" s="396"/>
      <c r="D242" s="397"/>
      <c r="E242" s="37"/>
      <c r="F242" s="37" t="s">
        <v>1056</v>
      </c>
    </row>
    <row r="243" spans="1:6" ht="40.5" customHeight="1">
      <c r="F243" s="36"/>
    </row>
    <row r="244" spans="1:6">
      <c r="A244" s="2" t="s">
        <v>353</v>
      </c>
      <c r="B244" s="285" t="s">
        <v>428</v>
      </c>
      <c r="C244" s="443" t="s">
        <v>77</v>
      </c>
      <c r="D244" s="444"/>
      <c r="E244" s="266" t="s">
        <v>1011</v>
      </c>
      <c r="F244" s="36"/>
    </row>
    <row r="245" spans="1:6">
      <c r="F245" s="36"/>
    </row>
    <row r="246" spans="1:6" ht="15">
      <c r="B246" s="25" t="s">
        <v>848</v>
      </c>
      <c r="F246" s="36"/>
    </row>
    <row r="247" spans="1:6">
      <c r="A247" s="2" t="s">
        <v>354</v>
      </c>
      <c r="B247" s="3" t="s">
        <v>224</v>
      </c>
      <c r="F247" s="36"/>
    </row>
    <row r="248" spans="1:6">
      <c r="A248" s="2" t="s">
        <v>354</v>
      </c>
      <c r="B248" s="436"/>
      <c r="C248" s="437"/>
      <c r="D248" s="438"/>
      <c r="E248" s="37" t="s">
        <v>192</v>
      </c>
      <c r="F248" s="37" t="s">
        <v>193</v>
      </c>
    </row>
    <row r="249" spans="1:6" ht="65.25" customHeight="1">
      <c r="A249" s="2" t="s">
        <v>354</v>
      </c>
      <c r="B249" s="395" t="s">
        <v>195</v>
      </c>
      <c r="C249" s="396"/>
      <c r="D249" s="397"/>
      <c r="E249" s="37"/>
      <c r="F249" s="37" t="s">
        <v>1056</v>
      </c>
    </row>
    <row r="250" spans="1:6">
      <c r="A250" s="2" t="s">
        <v>354</v>
      </c>
      <c r="B250" s="496" t="s">
        <v>244</v>
      </c>
      <c r="C250" s="496"/>
      <c r="D250" s="470"/>
      <c r="E250" s="112"/>
      <c r="F250" s="112"/>
    </row>
    <row r="251" spans="1:6">
      <c r="A251" s="2" t="s">
        <v>354</v>
      </c>
      <c r="B251" s="440" t="s">
        <v>227</v>
      </c>
      <c r="C251" s="440"/>
      <c r="D251" s="440"/>
      <c r="E251" s="111"/>
      <c r="F251" s="112"/>
    </row>
    <row r="252" spans="1:6">
      <c r="A252" s="2" t="s">
        <v>354</v>
      </c>
      <c r="B252" s="440" t="s">
        <v>282</v>
      </c>
      <c r="C252" s="440"/>
      <c r="D252" s="440"/>
      <c r="E252" s="111"/>
      <c r="F252" s="112"/>
    </row>
    <row r="253" spans="1:6">
      <c r="A253" s="2" t="s">
        <v>354</v>
      </c>
      <c r="B253" s="440" t="s">
        <v>283</v>
      </c>
      <c r="C253" s="440"/>
      <c r="D253" s="440"/>
      <c r="E253" s="111"/>
      <c r="F253" s="112"/>
    </row>
    <row r="254" spans="1:6">
      <c r="A254" s="2" t="s">
        <v>354</v>
      </c>
      <c r="B254" s="440" t="s">
        <v>284</v>
      </c>
      <c r="C254" s="440"/>
      <c r="D254" s="440"/>
      <c r="E254" s="111"/>
      <c r="F254" s="112"/>
    </row>
    <row r="255" spans="1:6">
      <c r="A255" s="2" t="s">
        <v>354</v>
      </c>
      <c r="B255" s="483" t="s">
        <v>321</v>
      </c>
      <c r="C255" s="483"/>
      <c r="D255" s="483"/>
      <c r="E255" s="112"/>
      <c r="F255" s="112"/>
    </row>
    <row r="256" spans="1:6">
      <c r="A256" s="2" t="s">
        <v>354</v>
      </c>
      <c r="B256" s="440" t="s">
        <v>285</v>
      </c>
      <c r="C256" s="440"/>
      <c r="D256" s="440"/>
      <c r="E256" s="113"/>
      <c r="F256" s="112"/>
    </row>
    <row r="257" spans="1:7">
      <c r="A257" s="2" t="s">
        <v>354</v>
      </c>
      <c r="B257" s="502" t="s">
        <v>286</v>
      </c>
      <c r="C257" s="502"/>
      <c r="D257" s="502"/>
      <c r="E257" s="114"/>
      <c r="F257" s="112"/>
    </row>
    <row r="258" spans="1:7">
      <c r="A258" s="2" t="s">
        <v>354</v>
      </c>
      <c r="B258" s="469" t="s">
        <v>228</v>
      </c>
      <c r="C258" s="496"/>
      <c r="D258" s="496"/>
      <c r="E258" s="497"/>
      <c r="F258" s="498"/>
    </row>
    <row r="259" spans="1:7">
      <c r="A259" s="2"/>
      <c r="B259" s="473"/>
      <c r="C259" s="474"/>
      <c r="D259" s="474"/>
      <c r="E259" s="474"/>
      <c r="F259" s="499"/>
    </row>
    <row r="260" spans="1:7">
      <c r="F260" s="36"/>
    </row>
    <row r="261" spans="1:7">
      <c r="A261" s="2" t="s">
        <v>355</v>
      </c>
      <c r="B261" s="3" t="s">
        <v>849</v>
      </c>
      <c r="F261" s="36"/>
    </row>
    <row r="262" spans="1:7">
      <c r="A262" s="2" t="s">
        <v>355</v>
      </c>
      <c r="B262" s="436"/>
      <c r="C262" s="437"/>
      <c r="D262" s="438"/>
      <c r="E262" s="37" t="s">
        <v>192</v>
      </c>
      <c r="F262" s="37" t="s">
        <v>193</v>
      </c>
    </row>
    <row r="263" spans="1:7" ht="63" customHeight="1">
      <c r="A263" s="2" t="s">
        <v>355</v>
      </c>
      <c r="B263" s="395" t="s">
        <v>521</v>
      </c>
      <c r="C263" s="396"/>
      <c r="D263" s="397"/>
      <c r="E263" s="37"/>
      <c r="F263" s="37" t="s">
        <v>1056</v>
      </c>
    </row>
    <row r="264" spans="1:7">
      <c r="A264" s="2" t="s">
        <v>355</v>
      </c>
      <c r="B264" s="496" t="s">
        <v>244</v>
      </c>
      <c r="C264" s="496"/>
      <c r="D264" s="470"/>
      <c r="E264" s="112"/>
    </row>
    <row r="265" spans="1:7">
      <c r="A265" s="2" t="s">
        <v>355</v>
      </c>
      <c r="B265" s="440" t="s">
        <v>229</v>
      </c>
      <c r="C265" s="440"/>
      <c r="D265" s="440"/>
      <c r="E265" s="111"/>
    </row>
    <row r="266" spans="1:7">
      <c r="A266" s="2" t="s">
        <v>355</v>
      </c>
      <c r="B266" s="440" t="s">
        <v>230</v>
      </c>
      <c r="C266" s="440"/>
      <c r="D266" s="440"/>
      <c r="E266" s="111"/>
    </row>
    <row r="267" spans="1:7">
      <c r="F267" s="36"/>
    </row>
    <row r="268" spans="1:7">
      <c r="A268" s="2" t="s">
        <v>355</v>
      </c>
      <c r="B268" s="435" t="s">
        <v>522</v>
      </c>
      <c r="C268" s="435"/>
      <c r="D268" s="435"/>
      <c r="E268" s="435"/>
      <c r="F268" s="435"/>
      <c r="G268" s="435"/>
    </row>
    <row r="269" spans="1:7">
      <c r="A269" s="2" t="s">
        <v>355</v>
      </c>
      <c r="B269" s="279" t="s">
        <v>192</v>
      </c>
      <c r="C269" s="279" t="s">
        <v>193</v>
      </c>
      <c r="F269" s="36"/>
    </row>
    <row r="270" spans="1:7">
      <c r="A270" s="2" t="s">
        <v>355</v>
      </c>
      <c r="B270" s="279"/>
      <c r="C270" s="279"/>
    </row>
  </sheetData>
  <mergeCells count="103">
    <mergeCell ref="B256:D256"/>
    <mergeCell ref="B264:D264"/>
    <mergeCell ref="B265:D265"/>
    <mergeCell ref="B63:F63"/>
    <mergeCell ref="B58:D58"/>
    <mergeCell ref="B59:D59"/>
    <mergeCell ref="B257:D257"/>
    <mergeCell ref="B249:D249"/>
    <mergeCell ref="B250:D250"/>
    <mergeCell ref="B125:F125"/>
    <mergeCell ref="B89:D89"/>
    <mergeCell ref="B25:C25"/>
    <mergeCell ref="B26:C26"/>
    <mergeCell ref="B262:D262"/>
    <mergeCell ref="B263:D263"/>
    <mergeCell ref="C92:G92"/>
    <mergeCell ref="B100:G100"/>
    <mergeCell ref="B258:F259"/>
    <mergeCell ref="B253:D253"/>
    <mergeCell ref="B254:D254"/>
    <mergeCell ref="B255:D255"/>
    <mergeCell ref="B34:F34"/>
    <mergeCell ref="B30:C30"/>
    <mergeCell ref="B31:C31"/>
    <mergeCell ref="B32:C32"/>
    <mergeCell ref="B20:D20"/>
    <mergeCell ref="B21:D21"/>
    <mergeCell ref="B22:D22"/>
    <mergeCell ref="B23:D23"/>
    <mergeCell ref="B115:F115"/>
    <mergeCell ref="A1:F1"/>
    <mergeCell ref="B5:D5"/>
    <mergeCell ref="B6:D6"/>
    <mergeCell ref="B8:D8"/>
    <mergeCell ref="B4:F4"/>
    <mergeCell ref="B103:D103"/>
    <mergeCell ref="B9:D9"/>
    <mergeCell ref="B18:D18"/>
    <mergeCell ref="B11:D11"/>
    <mergeCell ref="B12:D12"/>
    <mergeCell ref="B17:F17"/>
    <mergeCell ref="B14:D14"/>
    <mergeCell ref="B15:D15"/>
    <mergeCell ref="B19:D19"/>
    <mergeCell ref="B123:F123"/>
    <mergeCell ref="B122:F122"/>
    <mergeCell ref="B90:D90"/>
    <mergeCell ref="B61:D61"/>
    <mergeCell ref="B39:F39"/>
    <mergeCell ref="B55:F55"/>
    <mergeCell ref="C132:E132"/>
    <mergeCell ref="B119:D119"/>
    <mergeCell ref="B91:F91"/>
    <mergeCell ref="B120:D120"/>
    <mergeCell ref="B105:G105"/>
    <mergeCell ref="B101:D101"/>
    <mergeCell ref="B102:D102"/>
    <mergeCell ref="B35:C35"/>
    <mergeCell ref="B36:C36"/>
    <mergeCell ref="B37:C37"/>
    <mergeCell ref="B56:D56"/>
    <mergeCell ref="B57:D57"/>
    <mergeCell ref="B60:D60"/>
    <mergeCell ref="B268:G268"/>
    <mergeCell ref="B236:D236"/>
    <mergeCell ref="B237:D237"/>
    <mergeCell ref="B238:C238"/>
    <mergeCell ref="B241:D241"/>
    <mergeCell ref="B242:D242"/>
    <mergeCell ref="B251:D251"/>
    <mergeCell ref="B252:D252"/>
    <mergeCell ref="B248:D248"/>
    <mergeCell ref="B266:D266"/>
    <mergeCell ref="C244:D244"/>
    <mergeCell ref="B228:C228"/>
    <mergeCell ref="B229:C229"/>
    <mergeCell ref="B230:C230"/>
    <mergeCell ref="B149:F149"/>
    <mergeCell ref="B166:F166"/>
    <mergeCell ref="B167:D167"/>
    <mergeCell ref="B178:C178"/>
    <mergeCell ref="B179:C179"/>
    <mergeCell ref="B180:C180"/>
    <mergeCell ref="B134:F134"/>
    <mergeCell ref="D136:E136"/>
    <mergeCell ref="D137:E137"/>
    <mergeCell ref="B172:E172"/>
    <mergeCell ref="B175:F175"/>
    <mergeCell ref="B177:C177"/>
    <mergeCell ref="B168:D168"/>
    <mergeCell ref="B169:D169"/>
    <mergeCell ref="B170:D170"/>
    <mergeCell ref="B171:D171"/>
    <mergeCell ref="B181:C181"/>
    <mergeCell ref="B182:C182"/>
    <mergeCell ref="B183:C183"/>
    <mergeCell ref="B184:C184"/>
    <mergeCell ref="B185:C185"/>
    <mergeCell ref="B214:D214"/>
    <mergeCell ref="B187:D187"/>
    <mergeCell ref="B188:D188"/>
    <mergeCell ref="B199:D199"/>
    <mergeCell ref="B213:D213"/>
  </mergeCells>
  <phoneticPr fontId="0" type="noConversion"/>
  <pageMargins left="0.75" right="0.75" top="1" bottom="1" header="0.5" footer="0.5"/>
  <pageSetup scale="84" fitToHeight="10" orientation="portrait"/>
  <headerFooter>
    <oddHeader>&amp;CCommon Data Set 2009-10</oddHeader>
    <oddFooter>&amp;C&amp;A&amp;RPage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B1" workbookViewId="0">
      <selection activeCell="B2" sqref="B2"/>
    </sheetView>
  </sheetViews>
  <sheetFormatPr baseColWidth="10" defaultColWidth="8.83203125" defaultRowHeight="12" x14ac:dyDescent="0"/>
  <cols>
    <col min="1" max="1" width="4.5" style="1" customWidth="1"/>
    <col min="2" max="2" width="22.6640625" customWidth="1"/>
    <col min="3" max="7" width="12.6640625" customWidth="1"/>
  </cols>
  <sheetData>
    <row r="1" spans="1:7" ht="17">
      <c r="A1" s="391" t="s">
        <v>231</v>
      </c>
      <c r="B1" s="391"/>
      <c r="C1" s="391"/>
      <c r="D1" s="391"/>
      <c r="E1" s="391"/>
      <c r="F1" s="391"/>
      <c r="G1" s="391"/>
    </row>
    <row r="3" spans="1:7" ht="15">
      <c r="B3" s="25" t="s">
        <v>232</v>
      </c>
    </row>
    <row r="4" spans="1:7">
      <c r="A4" s="2" t="s">
        <v>665</v>
      </c>
      <c r="B4" s="436"/>
      <c r="C4" s="437"/>
      <c r="D4" s="438"/>
      <c r="E4" s="37" t="s">
        <v>192</v>
      </c>
      <c r="F4" s="37" t="s">
        <v>193</v>
      </c>
      <c r="G4" s="115"/>
    </row>
    <row r="5" spans="1:7" ht="26.25" customHeight="1">
      <c r="A5" s="2" t="s">
        <v>665</v>
      </c>
      <c r="B5" s="395" t="s">
        <v>659</v>
      </c>
      <c r="C5" s="396"/>
      <c r="D5" s="397"/>
      <c r="E5" s="37" t="s">
        <v>1056</v>
      </c>
      <c r="F5" s="37"/>
      <c r="G5" s="48"/>
    </row>
    <row r="6" spans="1:7" ht="41.25" customHeight="1">
      <c r="A6" s="2" t="s">
        <v>665</v>
      </c>
      <c r="B6" s="395" t="s">
        <v>660</v>
      </c>
      <c r="C6" s="396"/>
      <c r="D6" s="397"/>
      <c r="E6" s="37" t="s">
        <v>1056</v>
      </c>
      <c r="F6" s="37"/>
      <c r="G6" s="36"/>
    </row>
    <row r="7" spans="1:7">
      <c r="B7" s="225"/>
      <c r="C7" s="225"/>
      <c r="D7" s="225"/>
      <c r="E7" s="112"/>
      <c r="F7" s="112"/>
      <c r="G7" s="36"/>
    </row>
    <row r="8" spans="1:7">
      <c r="B8" s="225"/>
      <c r="C8" s="225"/>
      <c r="D8" s="225"/>
      <c r="E8" s="112"/>
      <c r="F8" s="112"/>
      <c r="G8" s="36"/>
    </row>
    <row r="9" spans="1:7">
      <c r="A9" s="2" t="s">
        <v>666</v>
      </c>
      <c r="B9" s="512" t="s">
        <v>375</v>
      </c>
      <c r="C9" s="512"/>
      <c r="D9" s="512"/>
      <c r="E9" s="512"/>
      <c r="F9" s="512"/>
      <c r="G9" s="512"/>
    </row>
    <row r="10" spans="1:7" ht="24">
      <c r="A10" s="2" t="s">
        <v>666</v>
      </c>
      <c r="B10" s="116"/>
      <c r="C10" s="314" t="s">
        <v>233</v>
      </c>
      <c r="D10" s="314" t="s">
        <v>982</v>
      </c>
      <c r="E10" s="314" t="s">
        <v>983</v>
      </c>
      <c r="G10" s="36"/>
    </row>
    <row r="11" spans="1:7">
      <c r="A11" s="2" t="s">
        <v>666</v>
      </c>
      <c r="B11" s="17" t="s">
        <v>87</v>
      </c>
      <c r="C11" s="367">
        <v>606</v>
      </c>
      <c r="D11" s="367">
        <v>574</v>
      </c>
      <c r="E11" s="367">
        <v>382</v>
      </c>
      <c r="G11" s="36"/>
    </row>
    <row r="12" spans="1:7">
      <c r="A12" s="2" t="s">
        <v>666</v>
      </c>
      <c r="B12" s="17" t="s">
        <v>88</v>
      </c>
      <c r="C12" s="367">
        <v>838</v>
      </c>
      <c r="D12" s="367">
        <v>813</v>
      </c>
      <c r="E12" s="367">
        <v>441</v>
      </c>
      <c r="G12" s="36"/>
    </row>
    <row r="13" spans="1:7">
      <c r="A13" s="2" t="s">
        <v>666</v>
      </c>
      <c r="B13" s="19" t="s">
        <v>984</v>
      </c>
      <c r="C13" s="368">
        <f>SUM(C11:C12)</f>
        <v>1444</v>
      </c>
      <c r="D13" s="368">
        <f>SUM(D11:D12)</f>
        <v>1387</v>
      </c>
      <c r="E13" s="368">
        <f>SUM(E11:E12)</f>
        <v>823</v>
      </c>
      <c r="G13" s="36"/>
    </row>
    <row r="14" spans="1:7">
      <c r="B14" s="225"/>
      <c r="C14" s="225"/>
      <c r="D14" s="225"/>
      <c r="E14" s="112"/>
      <c r="F14" s="112"/>
      <c r="G14" s="36"/>
    </row>
    <row r="16" spans="1:7" ht="15">
      <c r="B16" s="509" t="s">
        <v>985</v>
      </c>
      <c r="C16" s="509"/>
    </row>
    <row r="17" spans="1:7">
      <c r="A17" s="2" t="s">
        <v>667</v>
      </c>
      <c r="B17" s="448" t="s">
        <v>986</v>
      </c>
      <c r="C17" s="448"/>
      <c r="D17" s="448"/>
    </row>
    <row r="18" spans="1:7" ht="15">
      <c r="A18" s="2" t="s">
        <v>667</v>
      </c>
      <c r="B18" s="117" t="s">
        <v>987</v>
      </c>
      <c r="C18" s="120" t="s">
        <v>1056</v>
      </c>
    </row>
    <row r="19" spans="1:7" ht="15">
      <c r="A19" s="2" t="s">
        <v>667</v>
      </c>
      <c r="B19" s="117" t="s">
        <v>670</v>
      </c>
      <c r="C19" s="120"/>
    </row>
    <row r="20" spans="1:7" ht="15">
      <c r="A20" s="2" t="s">
        <v>667</v>
      </c>
      <c r="B20" s="117" t="s">
        <v>988</v>
      </c>
      <c r="C20" s="120" t="s">
        <v>1056</v>
      </c>
    </row>
    <row r="21" spans="1:7" ht="15">
      <c r="A21" s="2" t="s">
        <v>667</v>
      </c>
      <c r="B21" s="117" t="s">
        <v>989</v>
      </c>
      <c r="C21" s="120" t="s">
        <v>1056</v>
      </c>
    </row>
    <row r="23" spans="1:7" ht="12.75" customHeight="1">
      <c r="A23" s="2" t="s">
        <v>668</v>
      </c>
      <c r="B23" s="436"/>
      <c r="C23" s="437"/>
      <c r="D23" s="438"/>
      <c r="E23" s="37" t="s">
        <v>192</v>
      </c>
      <c r="F23" s="37" t="s">
        <v>193</v>
      </c>
      <c r="G23" s="33"/>
    </row>
    <row r="24" spans="1:7" ht="40.5" customHeight="1">
      <c r="A24" s="2" t="s">
        <v>668</v>
      </c>
      <c r="B24" s="395" t="s">
        <v>932</v>
      </c>
      <c r="C24" s="396"/>
      <c r="D24" s="397"/>
      <c r="E24" s="37" t="s">
        <v>1056</v>
      </c>
      <c r="F24" s="37"/>
      <c r="G24" s="33"/>
    </row>
    <row r="25" spans="1:7" ht="24.75" customHeight="1">
      <c r="A25" s="2" t="s">
        <v>668</v>
      </c>
      <c r="B25" s="440" t="s">
        <v>671</v>
      </c>
      <c r="C25" s="440"/>
      <c r="D25" s="440"/>
      <c r="E25" s="113">
        <v>30</v>
      </c>
      <c r="F25" s="112"/>
      <c r="G25" s="33"/>
    </row>
    <row r="27" spans="1:7">
      <c r="A27" s="2" t="s">
        <v>669</v>
      </c>
      <c r="B27" s="511" t="s">
        <v>176</v>
      </c>
      <c r="C27" s="467"/>
      <c r="D27" s="467"/>
      <c r="E27" s="467"/>
      <c r="F27" s="81"/>
    </row>
    <row r="28" spans="1:7" ht="20">
      <c r="A28" s="2" t="s">
        <v>669</v>
      </c>
      <c r="B28" s="119"/>
      <c r="C28" s="121" t="s">
        <v>177</v>
      </c>
      <c r="D28" s="121" t="s">
        <v>215</v>
      </c>
      <c r="E28" s="121" t="s">
        <v>216</v>
      </c>
      <c r="F28" s="121" t="s">
        <v>217</v>
      </c>
      <c r="G28" s="121" t="s">
        <v>218</v>
      </c>
    </row>
    <row r="29" spans="1:7">
      <c r="A29" s="2" t="s">
        <v>669</v>
      </c>
      <c r="B29" s="8" t="s">
        <v>219</v>
      </c>
      <c r="C29" s="37"/>
      <c r="D29" s="37"/>
      <c r="E29" s="37"/>
      <c r="F29" s="37"/>
      <c r="G29" s="37"/>
    </row>
    <row r="30" spans="1:7">
      <c r="A30" s="2" t="s">
        <v>669</v>
      </c>
      <c r="B30" s="8" t="s">
        <v>182</v>
      </c>
      <c r="C30" s="37" t="s">
        <v>1056</v>
      </c>
      <c r="D30" s="37"/>
      <c r="E30" s="37"/>
      <c r="F30" s="37"/>
      <c r="G30" s="37"/>
    </row>
    <row r="31" spans="1:7">
      <c r="A31" s="2" t="s">
        <v>669</v>
      </c>
      <c r="B31" s="8" t="s">
        <v>183</v>
      </c>
      <c r="C31" s="37"/>
      <c r="D31" s="37"/>
      <c r="E31" s="37"/>
      <c r="F31" s="37"/>
      <c r="G31" s="37"/>
    </row>
    <row r="32" spans="1:7">
      <c r="A32" s="2" t="s">
        <v>669</v>
      </c>
      <c r="B32" s="8" t="s">
        <v>825</v>
      </c>
      <c r="C32" s="37"/>
      <c r="D32" s="37"/>
      <c r="E32" s="37"/>
      <c r="F32" s="37"/>
      <c r="G32" s="37"/>
    </row>
    <row r="33" spans="1:7">
      <c r="A33" s="2" t="s">
        <v>669</v>
      </c>
      <c r="B33" s="8" t="s">
        <v>899</v>
      </c>
      <c r="C33" s="37"/>
      <c r="D33" s="37"/>
      <c r="E33" s="37"/>
      <c r="F33" s="37"/>
      <c r="G33" s="37"/>
    </row>
    <row r="34" spans="1:7" ht="40.5" customHeight="1">
      <c r="A34" s="2" t="s">
        <v>669</v>
      </c>
      <c r="B34" s="8" t="s">
        <v>184</v>
      </c>
      <c r="C34" s="37"/>
      <c r="D34" s="37"/>
      <c r="E34" s="37"/>
      <c r="F34" s="37"/>
      <c r="G34" s="37"/>
    </row>
    <row r="36" spans="1:7" ht="27" customHeight="1">
      <c r="A36" s="2" t="s">
        <v>623</v>
      </c>
      <c r="B36" s="440" t="s">
        <v>631</v>
      </c>
      <c r="C36" s="440"/>
      <c r="D36" s="440"/>
      <c r="E36" s="316"/>
      <c r="F36" s="317"/>
      <c r="G36" s="33"/>
    </row>
    <row r="38" spans="1:7" ht="26.25" customHeight="1">
      <c r="A38" s="2" t="s">
        <v>624</v>
      </c>
      <c r="B38" s="440" t="s">
        <v>622</v>
      </c>
      <c r="C38" s="440"/>
      <c r="D38" s="440"/>
      <c r="E38" s="316">
        <v>2</v>
      </c>
      <c r="F38" s="317"/>
      <c r="G38" s="33"/>
    </row>
    <row r="40" spans="1:7">
      <c r="A40" s="2" t="s">
        <v>625</v>
      </c>
      <c r="B40" s="469" t="s">
        <v>185</v>
      </c>
      <c r="C40" s="496"/>
      <c r="D40" s="496"/>
      <c r="E40" s="496"/>
      <c r="F40" s="496"/>
      <c r="G40" s="505"/>
    </row>
    <row r="41" spans="1:7">
      <c r="A41" s="2"/>
      <c r="B41" s="506"/>
      <c r="C41" s="507"/>
      <c r="D41" s="507"/>
      <c r="E41" s="507"/>
      <c r="F41" s="507"/>
      <c r="G41" s="508"/>
    </row>
    <row r="43" spans="1:7" ht="37.5" customHeight="1">
      <c r="A43" s="2" t="s">
        <v>566</v>
      </c>
      <c r="B43" s="507" t="s">
        <v>626</v>
      </c>
      <c r="C43" s="507"/>
      <c r="D43" s="507"/>
      <c r="E43" s="507"/>
      <c r="F43" s="507"/>
      <c r="G43" s="507"/>
    </row>
    <row r="44" spans="1:7" ht="20">
      <c r="A44" s="2" t="s">
        <v>566</v>
      </c>
      <c r="B44" s="119"/>
      <c r="C44" s="223" t="s">
        <v>186</v>
      </c>
      <c r="D44" s="223" t="s">
        <v>187</v>
      </c>
      <c r="E44" s="223" t="s">
        <v>188</v>
      </c>
      <c r="F44" s="223" t="s">
        <v>189</v>
      </c>
      <c r="G44" s="223" t="s">
        <v>190</v>
      </c>
    </row>
    <row r="45" spans="1:7">
      <c r="A45" s="2" t="s">
        <v>566</v>
      </c>
      <c r="B45" s="9" t="s">
        <v>987</v>
      </c>
      <c r="C45" s="122"/>
      <c r="D45" s="122"/>
      <c r="E45" s="122"/>
      <c r="F45" s="122"/>
      <c r="G45" s="91" t="s">
        <v>1056</v>
      </c>
    </row>
    <row r="46" spans="1:7">
      <c r="A46" s="2" t="s">
        <v>566</v>
      </c>
      <c r="B46" s="9" t="s">
        <v>670</v>
      </c>
      <c r="C46" s="122"/>
      <c r="D46" s="122"/>
      <c r="E46" s="122"/>
      <c r="F46" s="122"/>
      <c r="G46" s="91"/>
    </row>
    <row r="47" spans="1:7">
      <c r="A47" s="2" t="s">
        <v>566</v>
      </c>
      <c r="B47" s="9" t="s">
        <v>988</v>
      </c>
      <c r="C47" s="122"/>
      <c r="D47" s="122"/>
      <c r="E47" s="122"/>
      <c r="F47" s="122"/>
      <c r="G47" s="91" t="s">
        <v>1056</v>
      </c>
    </row>
    <row r="48" spans="1:7">
      <c r="A48" s="2" t="s">
        <v>566</v>
      </c>
      <c r="B48" s="9" t="s">
        <v>989</v>
      </c>
      <c r="C48" s="122"/>
      <c r="D48" s="122"/>
      <c r="E48" s="122"/>
      <c r="F48" s="122"/>
      <c r="G48" s="91" t="s">
        <v>1056</v>
      </c>
    </row>
    <row r="50" spans="1:7" ht="12.75" customHeight="1">
      <c r="A50" s="2" t="s">
        <v>567</v>
      </c>
      <c r="B50" s="436"/>
      <c r="C50" s="437"/>
      <c r="D50" s="438"/>
      <c r="E50" s="37" t="s">
        <v>192</v>
      </c>
      <c r="F50" s="37" t="s">
        <v>193</v>
      </c>
      <c r="G50" s="115"/>
    </row>
    <row r="51" spans="1:7" ht="26.25" customHeight="1">
      <c r="A51" s="2" t="s">
        <v>567</v>
      </c>
      <c r="B51" s="395" t="s">
        <v>619</v>
      </c>
      <c r="C51" s="396"/>
      <c r="D51" s="397"/>
      <c r="E51" s="37"/>
      <c r="F51" s="37" t="s">
        <v>1056</v>
      </c>
      <c r="G51" s="48"/>
    </row>
    <row r="52" spans="1:7">
      <c r="B52" s="225"/>
      <c r="C52" s="225"/>
      <c r="D52" s="225"/>
      <c r="E52" s="112"/>
      <c r="F52" s="112"/>
    </row>
    <row r="53" spans="1:7">
      <c r="A53" s="2" t="s">
        <v>568</v>
      </c>
      <c r="B53" s="469" t="s">
        <v>569</v>
      </c>
      <c r="C53" s="496"/>
      <c r="D53" s="496"/>
      <c r="E53" s="496"/>
      <c r="F53" s="496"/>
      <c r="G53" s="505"/>
    </row>
    <row r="54" spans="1:7">
      <c r="A54" s="2"/>
      <c r="B54" s="506"/>
      <c r="C54" s="507"/>
      <c r="D54" s="507"/>
      <c r="E54" s="507"/>
      <c r="F54" s="507"/>
      <c r="G54" s="508"/>
    </row>
    <row r="56" spans="1:7" ht="15">
      <c r="B56" s="509" t="s">
        <v>627</v>
      </c>
      <c r="C56" s="510"/>
    </row>
    <row r="57" spans="1:7" ht="27.75" customHeight="1">
      <c r="A57" s="2" t="s">
        <v>628</v>
      </c>
      <c r="B57" s="440" t="s">
        <v>629</v>
      </c>
      <c r="C57" s="440"/>
      <c r="D57" s="440"/>
      <c r="E57" s="316" t="s">
        <v>1062</v>
      </c>
      <c r="G57" s="33"/>
    </row>
    <row r="59" spans="1:7">
      <c r="A59" s="2" t="s">
        <v>781</v>
      </c>
      <c r="B59" s="436"/>
      <c r="C59" s="437"/>
      <c r="D59" s="438"/>
      <c r="E59" s="37" t="s">
        <v>620</v>
      </c>
      <c r="F59" s="37" t="s">
        <v>630</v>
      </c>
    </row>
    <row r="60" spans="1:7" ht="26.25" customHeight="1">
      <c r="A60" s="2" t="s">
        <v>781</v>
      </c>
      <c r="B60" s="395" t="s">
        <v>780</v>
      </c>
      <c r="C60" s="396"/>
      <c r="D60" s="397"/>
      <c r="E60" s="37"/>
      <c r="F60" s="37"/>
    </row>
    <row r="62" spans="1:7">
      <c r="A62" s="2" t="s">
        <v>783</v>
      </c>
      <c r="B62" s="436"/>
      <c r="C62" s="437"/>
      <c r="D62" s="438"/>
      <c r="E62" s="37" t="s">
        <v>620</v>
      </c>
      <c r="F62" s="37" t="s">
        <v>630</v>
      </c>
    </row>
    <row r="63" spans="1:7" ht="27" customHeight="1">
      <c r="A63" s="2" t="s">
        <v>783</v>
      </c>
      <c r="B63" s="395" t="s">
        <v>782</v>
      </c>
      <c r="C63" s="396"/>
      <c r="D63" s="397"/>
      <c r="E63" s="37"/>
      <c r="F63" s="37"/>
    </row>
    <row r="64" spans="1:7">
      <c r="B64" s="6"/>
      <c r="C64" s="6"/>
      <c r="D64" s="6"/>
      <c r="E64" s="6"/>
      <c r="F64" s="6"/>
      <c r="G64" s="6"/>
    </row>
    <row r="65" spans="1:7" ht="27.75" customHeight="1">
      <c r="A65" s="2" t="s">
        <v>784</v>
      </c>
      <c r="B65" s="440" t="s">
        <v>657</v>
      </c>
      <c r="C65" s="440"/>
      <c r="D65" s="440"/>
      <c r="E65" s="316"/>
      <c r="F65" s="32"/>
      <c r="G65" s="33"/>
    </row>
    <row r="66" spans="1:7">
      <c r="A66" s="2"/>
      <c r="B66" s="32"/>
      <c r="C66" s="32"/>
      <c r="D66" s="32"/>
      <c r="E66" s="32"/>
      <c r="F66" s="32"/>
      <c r="G66" s="33"/>
    </row>
    <row r="67" spans="1:7" ht="26.25" customHeight="1">
      <c r="A67" s="2" t="s">
        <v>785</v>
      </c>
      <c r="B67" s="440" t="s">
        <v>711</v>
      </c>
      <c r="C67" s="440"/>
      <c r="D67" s="440"/>
      <c r="E67" s="316" t="s">
        <v>1063</v>
      </c>
      <c r="F67" s="32"/>
      <c r="G67" s="33"/>
    </row>
    <row r="68" spans="1:7">
      <c r="A68" s="2"/>
      <c r="B68" s="32"/>
      <c r="C68" s="32"/>
      <c r="D68" s="32"/>
      <c r="E68" s="32"/>
      <c r="F68" s="32"/>
      <c r="G68" s="33"/>
    </row>
    <row r="69" spans="1:7">
      <c r="A69" s="2" t="s">
        <v>712</v>
      </c>
      <c r="B69" s="469" t="s">
        <v>658</v>
      </c>
      <c r="C69" s="496"/>
      <c r="D69" s="496"/>
      <c r="E69" s="496"/>
      <c r="F69" s="496"/>
      <c r="G69" s="505"/>
    </row>
    <row r="70" spans="1:7">
      <c r="A70" s="2"/>
      <c r="B70" s="506"/>
      <c r="C70" s="507"/>
      <c r="D70" s="507"/>
      <c r="E70" s="507"/>
      <c r="F70" s="507"/>
      <c r="G70" s="508"/>
    </row>
  </sheetData>
  <mergeCells count="27">
    <mergeCell ref="A1:G1"/>
    <mergeCell ref="B27:E27"/>
    <mergeCell ref="B36:D36"/>
    <mergeCell ref="B4:D4"/>
    <mergeCell ref="B5:D5"/>
    <mergeCell ref="B6:D6"/>
    <mergeCell ref="B25:D25"/>
    <mergeCell ref="B16:C16"/>
    <mergeCell ref="B17:D17"/>
    <mergeCell ref="B9:G9"/>
    <mergeCell ref="B69:G70"/>
    <mergeCell ref="B57:D57"/>
    <mergeCell ref="B59:D59"/>
    <mergeCell ref="B60:D60"/>
    <mergeCell ref="B62:D62"/>
    <mergeCell ref="B23:D23"/>
    <mergeCell ref="B24:D24"/>
    <mergeCell ref="B43:G43"/>
    <mergeCell ref="B63:D63"/>
    <mergeCell ref="B65:D65"/>
    <mergeCell ref="B67:D67"/>
    <mergeCell ref="B50:D50"/>
    <mergeCell ref="B51:D51"/>
    <mergeCell ref="B53:G54"/>
    <mergeCell ref="B56:C56"/>
    <mergeCell ref="B38:D38"/>
    <mergeCell ref="B40:G41"/>
  </mergeCells>
  <phoneticPr fontId="0" type="noConversion"/>
  <pageMargins left="0.75" right="0.75" top="1" bottom="1" header="0.5" footer="0.5"/>
  <pageSetup orientation="portrait"/>
  <headerFooter>
    <oddHeader>&amp;CCommon Data Set 2009-10</oddHeader>
    <oddFooter>&amp;C&amp;A&amp;RPage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B1" workbookViewId="0">
      <selection activeCell="F15" sqref="F15"/>
    </sheetView>
  </sheetViews>
  <sheetFormatPr baseColWidth="10" defaultColWidth="8.83203125" defaultRowHeight="12" x14ac:dyDescent="0"/>
  <cols>
    <col min="1" max="1" width="4.5" style="1" customWidth="1"/>
    <col min="2" max="2" width="66.33203125" customWidth="1"/>
    <col min="3" max="3" width="12.6640625" customWidth="1"/>
  </cols>
  <sheetData>
    <row r="1" spans="1:3" ht="17">
      <c r="A1" s="391" t="s">
        <v>583</v>
      </c>
      <c r="B1" s="391"/>
      <c r="C1" s="391"/>
    </row>
    <row r="2" spans="1:3" ht="28.5" customHeight="1">
      <c r="A2" s="2" t="s">
        <v>329</v>
      </c>
      <c r="B2" s="409" t="s">
        <v>556</v>
      </c>
      <c r="C2" s="410"/>
    </row>
    <row r="3" spans="1:3">
      <c r="A3" s="2" t="s">
        <v>329</v>
      </c>
      <c r="B3" s="9" t="s">
        <v>587</v>
      </c>
      <c r="C3" s="82"/>
    </row>
    <row r="4" spans="1:3">
      <c r="A4" s="2" t="s">
        <v>329</v>
      </c>
      <c r="B4" s="214" t="s">
        <v>78</v>
      </c>
      <c r="C4" s="82" t="s">
        <v>7</v>
      </c>
    </row>
    <row r="5" spans="1:3">
      <c r="A5" s="2" t="s">
        <v>329</v>
      </c>
      <c r="B5" s="9" t="s">
        <v>588</v>
      </c>
      <c r="C5" s="82"/>
    </row>
    <row r="6" spans="1:3">
      <c r="A6" s="2" t="s">
        <v>329</v>
      </c>
      <c r="B6" s="9" t="s">
        <v>589</v>
      </c>
      <c r="C6" s="82" t="s">
        <v>7</v>
      </c>
    </row>
    <row r="7" spans="1:3">
      <c r="A7" s="2" t="s">
        <v>329</v>
      </c>
      <c r="B7" s="9" t="s">
        <v>590</v>
      </c>
      <c r="C7" s="82" t="s">
        <v>7</v>
      </c>
    </row>
    <row r="8" spans="1:3">
      <c r="A8" s="2" t="s">
        <v>329</v>
      </c>
      <c r="B8" s="9" t="s">
        <v>591</v>
      </c>
      <c r="C8" s="82"/>
    </row>
    <row r="9" spans="1:3">
      <c r="A9" s="2" t="s">
        <v>329</v>
      </c>
      <c r="B9" s="9" t="s">
        <v>592</v>
      </c>
      <c r="C9" s="82"/>
    </row>
    <row r="10" spans="1:3">
      <c r="A10" s="2" t="s">
        <v>329</v>
      </c>
      <c r="B10" s="9" t="s">
        <v>595</v>
      </c>
      <c r="C10" s="82"/>
    </row>
    <row r="11" spans="1:3">
      <c r="A11" s="2" t="s">
        <v>329</v>
      </c>
      <c r="B11" s="9" t="s">
        <v>596</v>
      </c>
      <c r="C11" s="82"/>
    </row>
    <row r="12" spans="1:3">
      <c r="A12" s="2" t="s">
        <v>329</v>
      </c>
      <c r="B12" s="9" t="s">
        <v>597</v>
      </c>
      <c r="C12" s="82" t="s">
        <v>8</v>
      </c>
    </row>
    <row r="13" spans="1:3">
      <c r="A13" s="2" t="s">
        <v>329</v>
      </c>
      <c r="B13" s="9" t="s">
        <v>598</v>
      </c>
      <c r="C13" s="82" t="s">
        <v>7</v>
      </c>
    </row>
    <row r="14" spans="1:3">
      <c r="A14" s="2" t="s">
        <v>329</v>
      </c>
      <c r="B14" s="9" t="s">
        <v>599</v>
      </c>
      <c r="C14" s="82" t="s">
        <v>1081</v>
      </c>
    </row>
    <row r="15" spans="1:3">
      <c r="A15" s="2" t="s">
        <v>329</v>
      </c>
      <c r="B15" s="9" t="s">
        <v>600</v>
      </c>
      <c r="C15" s="82"/>
    </row>
    <row r="16" spans="1:3">
      <c r="A16" s="2" t="s">
        <v>329</v>
      </c>
      <c r="B16" s="9" t="s">
        <v>601</v>
      </c>
      <c r="C16" s="82" t="s">
        <v>7</v>
      </c>
    </row>
    <row r="17" spans="1:3">
      <c r="A17" s="2" t="s">
        <v>329</v>
      </c>
      <c r="B17" s="9" t="s">
        <v>602</v>
      </c>
      <c r="C17" s="82" t="s">
        <v>7</v>
      </c>
    </row>
    <row r="18" spans="1:3">
      <c r="A18" s="2" t="s">
        <v>329</v>
      </c>
      <c r="B18" s="9" t="s">
        <v>584</v>
      </c>
      <c r="C18" s="82" t="s">
        <v>7</v>
      </c>
    </row>
    <row r="19" spans="1:3">
      <c r="A19" s="2" t="s">
        <v>329</v>
      </c>
      <c r="B19" s="9" t="s">
        <v>585</v>
      </c>
      <c r="C19" s="82"/>
    </row>
    <row r="20" spans="1:3">
      <c r="A20" s="2" t="s">
        <v>329</v>
      </c>
      <c r="B20" s="83" t="s">
        <v>586</v>
      </c>
      <c r="C20" s="82"/>
    </row>
    <row r="21" spans="1:3">
      <c r="B21" s="513"/>
      <c r="C21" s="453"/>
    </row>
    <row r="22" spans="1:3">
      <c r="B22" s="6"/>
      <c r="C22" s="6"/>
    </row>
    <row r="23" spans="1:3">
      <c r="A23" s="2" t="s">
        <v>330</v>
      </c>
      <c r="B23" s="3" t="s">
        <v>561</v>
      </c>
    </row>
    <row r="25" spans="1:3" ht="24.75" customHeight="1">
      <c r="A25" s="84" t="s">
        <v>331</v>
      </c>
      <c r="B25" s="32" t="s">
        <v>610</v>
      </c>
      <c r="C25" s="32"/>
    </row>
    <row r="26" spans="1:3">
      <c r="A26" s="84" t="s">
        <v>331</v>
      </c>
      <c r="B26" s="9" t="s">
        <v>611</v>
      </c>
      <c r="C26" s="82" t="s">
        <v>7</v>
      </c>
    </row>
    <row r="27" spans="1:3">
      <c r="A27" s="84" t="s">
        <v>331</v>
      </c>
      <c r="B27" s="9" t="s">
        <v>612</v>
      </c>
      <c r="C27" s="82"/>
    </row>
    <row r="28" spans="1:3">
      <c r="A28" s="84" t="s">
        <v>331</v>
      </c>
      <c r="B28" s="9" t="s">
        <v>613</v>
      </c>
      <c r="C28" s="82" t="s">
        <v>9</v>
      </c>
    </row>
    <row r="29" spans="1:3">
      <c r="A29" s="84" t="s">
        <v>331</v>
      </c>
      <c r="B29" s="9" t="s">
        <v>614</v>
      </c>
      <c r="C29" s="82"/>
    </row>
    <row r="30" spans="1:3">
      <c r="A30" s="84" t="s">
        <v>331</v>
      </c>
      <c r="B30" s="9" t="s">
        <v>775</v>
      </c>
      <c r="C30" s="82" t="s">
        <v>7</v>
      </c>
    </row>
    <row r="31" spans="1:3">
      <c r="A31" s="84" t="s">
        <v>331</v>
      </c>
      <c r="B31" s="9" t="s">
        <v>615</v>
      </c>
      <c r="C31" s="82" t="s">
        <v>7</v>
      </c>
    </row>
    <row r="32" spans="1:3">
      <c r="A32" s="84" t="s">
        <v>331</v>
      </c>
      <c r="B32" s="9" t="s">
        <v>771</v>
      </c>
      <c r="C32" s="82" t="s">
        <v>7</v>
      </c>
    </row>
    <row r="33" spans="1:3">
      <c r="A33" s="84" t="s">
        <v>331</v>
      </c>
      <c r="B33" s="9" t="s">
        <v>616</v>
      </c>
      <c r="C33" s="82"/>
    </row>
    <row r="34" spans="1:3">
      <c r="A34" s="84" t="s">
        <v>331</v>
      </c>
      <c r="B34" s="9" t="s">
        <v>617</v>
      </c>
      <c r="C34" s="82" t="s">
        <v>7</v>
      </c>
    </row>
    <row r="35" spans="1:3">
      <c r="A35" s="84" t="s">
        <v>331</v>
      </c>
      <c r="B35" s="9" t="s">
        <v>618</v>
      </c>
      <c r="C35" s="82" t="s">
        <v>7</v>
      </c>
    </row>
    <row r="36" spans="1:3">
      <c r="A36" s="84" t="s">
        <v>331</v>
      </c>
      <c r="B36" s="83" t="s">
        <v>10</v>
      </c>
      <c r="C36" s="82"/>
    </row>
    <row r="37" spans="1:3">
      <c r="B37" s="514"/>
      <c r="C37" s="515"/>
    </row>
    <row r="39" spans="1:3" ht="27">
      <c r="B39" s="280" t="s">
        <v>400</v>
      </c>
    </row>
  </sheetData>
  <mergeCells count="4">
    <mergeCell ref="A1:C1"/>
    <mergeCell ref="B2:C2"/>
    <mergeCell ref="B21:C21"/>
    <mergeCell ref="B37:C37"/>
  </mergeCells>
  <phoneticPr fontId="0" type="noConversion"/>
  <pageMargins left="0.75" right="0.75" top="1" bottom="1" header="0.5" footer="0.5"/>
  <pageSetup orientation="portrait"/>
  <headerFooter>
    <oddHeader>&amp;CCommon Data Set 2009-10</oddHeader>
    <oddFooter>&amp;C&amp;A&amp;RPage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workbookViewId="0">
      <selection activeCell="I11" sqref="I11"/>
    </sheetView>
  </sheetViews>
  <sheetFormatPr baseColWidth="10" defaultColWidth="8.83203125" defaultRowHeight="12" x14ac:dyDescent="0"/>
  <cols>
    <col min="1" max="1" width="3.83203125" style="1" customWidth="1"/>
    <col min="2" max="2" width="27" customWidth="1"/>
    <col min="3" max="3" width="4.6640625" customWidth="1"/>
    <col min="4" max="4" width="10.6640625" customWidth="1"/>
    <col min="5" max="6" width="16.6640625" customWidth="1"/>
  </cols>
  <sheetData>
    <row r="1" spans="1:6" ht="17">
      <c r="A1" s="391" t="s">
        <v>713</v>
      </c>
      <c r="B1" s="391"/>
      <c r="C1" s="391"/>
      <c r="D1" s="391"/>
      <c r="E1" s="376"/>
      <c r="F1" s="376"/>
    </row>
    <row r="3" spans="1:6" ht="28.5" customHeight="1">
      <c r="A3" s="2" t="s">
        <v>1023</v>
      </c>
      <c r="B3" s="529" t="s">
        <v>376</v>
      </c>
      <c r="C3" s="529"/>
      <c r="D3" s="529"/>
      <c r="E3" s="530"/>
      <c r="F3" s="530"/>
    </row>
    <row r="4" spans="1:6" ht="37.5" customHeight="1">
      <c r="A4" s="2" t="s">
        <v>1023</v>
      </c>
      <c r="B4" s="482"/>
      <c r="C4" s="453"/>
      <c r="D4" s="453"/>
      <c r="E4" s="132" t="s">
        <v>1029</v>
      </c>
      <c r="F4" s="127" t="s">
        <v>89</v>
      </c>
    </row>
    <row r="5" spans="1:6" ht="39.75" customHeight="1">
      <c r="A5" s="2" t="s">
        <v>1023</v>
      </c>
      <c r="B5" s="425" t="s">
        <v>79</v>
      </c>
      <c r="C5" s="488"/>
      <c r="D5" s="488"/>
      <c r="E5" s="124">
        <v>0.02</v>
      </c>
      <c r="F5" s="125">
        <v>0.02</v>
      </c>
    </row>
    <row r="6" spans="1:6">
      <c r="A6" s="2" t="s">
        <v>1023</v>
      </c>
      <c r="B6" s="406" t="s">
        <v>807</v>
      </c>
      <c r="C6" s="453"/>
      <c r="D6" s="453"/>
      <c r="E6" s="31">
        <v>0.01</v>
      </c>
      <c r="F6" s="125">
        <v>0.01</v>
      </c>
    </row>
    <row r="7" spans="1:6">
      <c r="A7" s="2" t="s">
        <v>1023</v>
      </c>
      <c r="B7" s="406" t="s">
        <v>808</v>
      </c>
      <c r="C7" s="453"/>
      <c r="D7" s="453"/>
      <c r="E7" s="31">
        <v>0.04</v>
      </c>
      <c r="F7" s="125">
        <v>0.02</v>
      </c>
    </row>
    <row r="8" spans="1:6" ht="24.75" customHeight="1">
      <c r="A8" s="2" t="s">
        <v>1023</v>
      </c>
      <c r="B8" s="406" t="s">
        <v>809</v>
      </c>
      <c r="C8" s="453"/>
      <c r="D8" s="453"/>
      <c r="E8" s="31">
        <v>0.61</v>
      </c>
      <c r="F8" s="125">
        <v>0.14000000000000001</v>
      </c>
    </row>
    <row r="9" spans="1:6">
      <c r="A9" s="2" t="s">
        <v>1023</v>
      </c>
      <c r="B9" s="406" t="s">
        <v>810</v>
      </c>
      <c r="C9" s="453"/>
      <c r="D9" s="453"/>
      <c r="E9" s="31"/>
      <c r="F9" s="125"/>
    </row>
    <row r="10" spans="1:6">
      <c r="A10" s="2" t="s">
        <v>1023</v>
      </c>
      <c r="B10" s="406" t="s">
        <v>741</v>
      </c>
      <c r="C10" s="453"/>
      <c r="D10" s="453"/>
      <c r="E10" s="31">
        <v>0</v>
      </c>
      <c r="F10" s="125">
        <v>0.25</v>
      </c>
    </row>
    <row r="11" spans="1:6">
      <c r="A11" s="2" t="s">
        <v>1023</v>
      </c>
      <c r="B11" s="406" t="s">
        <v>742</v>
      </c>
      <c r="C11" s="453"/>
      <c r="D11" s="453"/>
      <c r="E11" s="126">
        <v>18</v>
      </c>
      <c r="F11" s="126">
        <v>22</v>
      </c>
    </row>
    <row r="12" spans="1:6">
      <c r="A12" s="2" t="s">
        <v>1023</v>
      </c>
      <c r="B12" s="406" t="s">
        <v>743</v>
      </c>
      <c r="C12" s="453"/>
      <c r="D12" s="453"/>
      <c r="E12" s="126">
        <v>18</v>
      </c>
      <c r="F12" s="126">
        <v>24</v>
      </c>
    </row>
    <row r="14" spans="1:6">
      <c r="A14" s="2" t="s">
        <v>955</v>
      </c>
      <c r="B14" s="519" t="s">
        <v>1030</v>
      </c>
      <c r="C14" s="392"/>
      <c r="D14" s="392"/>
      <c r="E14" s="520"/>
      <c r="F14" s="520"/>
    </row>
    <row r="15" spans="1:6">
      <c r="A15" s="2" t="s">
        <v>955</v>
      </c>
      <c r="B15" s="290" t="s">
        <v>1012</v>
      </c>
      <c r="C15" s="91" t="s">
        <v>7</v>
      </c>
      <c r="D15" s="7"/>
      <c r="E15" s="155"/>
      <c r="F15" s="155"/>
    </row>
    <row r="16" spans="1:6">
      <c r="A16" s="2" t="s">
        <v>955</v>
      </c>
      <c r="B16" s="8" t="s">
        <v>744</v>
      </c>
      <c r="C16" s="91" t="s">
        <v>7</v>
      </c>
    </row>
    <row r="17" spans="1:3">
      <c r="A17" s="2" t="s">
        <v>955</v>
      </c>
      <c r="B17" s="8" t="s">
        <v>745</v>
      </c>
      <c r="C17" s="91" t="s">
        <v>7</v>
      </c>
    </row>
    <row r="18" spans="1:3">
      <c r="A18" s="2" t="s">
        <v>955</v>
      </c>
      <c r="B18" s="8" t="s">
        <v>857</v>
      </c>
      <c r="C18" s="91"/>
    </row>
    <row r="19" spans="1:3">
      <c r="A19" s="2" t="s">
        <v>955</v>
      </c>
      <c r="B19" s="8" t="s">
        <v>858</v>
      </c>
      <c r="C19" s="91"/>
    </row>
    <row r="20" spans="1:3">
      <c r="A20" s="2" t="s">
        <v>955</v>
      </c>
      <c r="B20" s="273" t="s">
        <v>1013</v>
      </c>
      <c r="C20" s="91" t="s">
        <v>7</v>
      </c>
    </row>
    <row r="21" spans="1:3">
      <c r="A21" s="2" t="s">
        <v>955</v>
      </c>
      <c r="B21" s="8" t="s">
        <v>859</v>
      </c>
      <c r="C21" s="91" t="s">
        <v>7</v>
      </c>
    </row>
    <row r="22" spans="1:3">
      <c r="A22" s="2" t="s">
        <v>955</v>
      </c>
      <c r="B22" s="8" t="s">
        <v>860</v>
      </c>
      <c r="C22" s="91" t="s">
        <v>7</v>
      </c>
    </row>
    <row r="23" spans="1:3">
      <c r="A23" s="2" t="s">
        <v>955</v>
      </c>
      <c r="B23" s="8" t="s">
        <v>818</v>
      </c>
      <c r="C23" s="91"/>
    </row>
    <row r="24" spans="1:3">
      <c r="A24" s="2" t="s">
        <v>955</v>
      </c>
      <c r="B24" s="265" t="s">
        <v>1014</v>
      </c>
      <c r="C24" s="91" t="s">
        <v>1082</v>
      </c>
    </row>
    <row r="25" spans="1:3">
      <c r="A25" s="2" t="s">
        <v>955</v>
      </c>
      <c r="B25" s="8" t="s">
        <v>819</v>
      </c>
      <c r="C25" s="91" t="s">
        <v>7</v>
      </c>
    </row>
    <row r="26" spans="1:3">
      <c r="A26" s="2" t="s">
        <v>955</v>
      </c>
      <c r="B26" s="8" t="s">
        <v>820</v>
      </c>
      <c r="C26" s="91" t="s">
        <v>7</v>
      </c>
    </row>
    <row r="27" spans="1:3">
      <c r="A27" s="2" t="s">
        <v>955</v>
      </c>
      <c r="B27" s="8" t="s">
        <v>748</v>
      </c>
      <c r="C27" s="91" t="s">
        <v>7</v>
      </c>
    </row>
    <row r="28" spans="1:3">
      <c r="A28" s="2" t="s">
        <v>955</v>
      </c>
      <c r="B28" s="8" t="s">
        <v>749</v>
      </c>
      <c r="C28" s="91" t="s">
        <v>7</v>
      </c>
    </row>
    <row r="29" spans="1:3">
      <c r="A29" s="2" t="s">
        <v>955</v>
      </c>
      <c r="B29" s="8" t="s">
        <v>750</v>
      </c>
      <c r="C29" s="91"/>
    </row>
    <row r="30" spans="1:3">
      <c r="A30" s="2" t="s">
        <v>955</v>
      </c>
      <c r="B30" s="8" t="s">
        <v>756</v>
      </c>
      <c r="C30" s="91" t="s">
        <v>7</v>
      </c>
    </row>
    <row r="31" spans="1:3">
      <c r="A31" s="2" t="s">
        <v>955</v>
      </c>
      <c r="B31" s="8" t="s">
        <v>868</v>
      </c>
      <c r="C31" s="91" t="s">
        <v>7</v>
      </c>
    </row>
    <row r="32" spans="1:3">
      <c r="A32" s="2" t="s">
        <v>955</v>
      </c>
      <c r="B32" s="8" t="s">
        <v>861</v>
      </c>
      <c r="C32" s="91"/>
    </row>
    <row r="33" spans="1:8">
      <c r="A33" s="2" t="s">
        <v>955</v>
      </c>
      <c r="B33" s="8" t="s">
        <v>862</v>
      </c>
      <c r="C33" s="91"/>
    </row>
    <row r="34" spans="1:8">
      <c r="A34" s="2" t="s">
        <v>955</v>
      </c>
      <c r="B34" s="8" t="s">
        <v>863</v>
      </c>
      <c r="C34" s="91"/>
    </row>
    <row r="35" spans="1:8">
      <c r="A35" s="2" t="s">
        <v>955</v>
      </c>
      <c r="B35" s="8" t="s">
        <v>864</v>
      </c>
      <c r="C35" s="91"/>
    </row>
    <row r="37" spans="1:8">
      <c r="A37" s="2" t="s">
        <v>954</v>
      </c>
      <c r="B37" s="523" t="s">
        <v>562</v>
      </c>
      <c r="C37" s="524"/>
      <c r="D37" s="524"/>
      <c r="E37" s="525"/>
      <c r="F37" s="526"/>
      <c r="G37" s="200"/>
    </row>
    <row r="38" spans="1:8" s="128" customFormat="1" ht="24">
      <c r="A38" s="2" t="s">
        <v>954</v>
      </c>
      <c r="B38" s="129"/>
      <c r="C38" s="522" t="s">
        <v>1017</v>
      </c>
      <c r="D38" s="522"/>
      <c r="E38" s="130" t="s">
        <v>1019</v>
      </c>
      <c r="F38" s="527" t="s">
        <v>1018</v>
      </c>
      <c r="G38" s="528"/>
      <c r="H38" s="131"/>
    </row>
    <row r="39" spans="1:8">
      <c r="A39" s="2" t="s">
        <v>954</v>
      </c>
      <c r="B39" s="77" t="s">
        <v>1031</v>
      </c>
      <c r="C39" s="517"/>
      <c r="D39" s="518"/>
      <c r="E39" s="219"/>
      <c r="F39" s="400"/>
      <c r="G39" s="521"/>
      <c r="H39" s="51"/>
    </row>
    <row r="40" spans="1:8">
      <c r="A40" s="2" t="s">
        <v>954</v>
      </c>
      <c r="B40" s="77" t="s">
        <v>1032</v>
      </c>
      <c r="C40" s="517"/>
      <c r="D40" s="518"/>
      <c r="E40" s="219"/>
      <c r="F40" s="400"/>
      <c r="G40" s="521"/>
      <c r="H40" s="51"/>
    </row>
    <row r="41" spans="1:8">
      <c r="A41" s="2" t="s">
        <v>954</v>
      </c>
      <c r="B41" s="77" t="s">
        <v>1016</v>
      </c>
      <c r="C41" s="517"/>
      <c r="D41" s="518"/>
      <c r="E41" s="219"/>
      <c r="F41" s="400"/>
      <c r="G41" s="521"/>
      <c r="H41" s="51"/>
    </row>
    <row r="43" spans="1:8" ht="26.25" customHeight="1">
      <c r="A43" s="2" t="s">
        <v>953</v>
      </c>
      <c r="B43" s="519" t="s">
        <v>366</v>
      </c>
      <c r="C43" s="392"/>
      <c r="D43" s="392"/>
      <c r="E43" s="392"/>
      <c r="F43" s="392"/>
    </row>
    <row r="44" spans="1:8">
      <c r="A44" s="2" t="s">
        <v>953</v>
      </c>
      <c r="B44" s="8" t="s">
        <v>865</v>
      </c>
      <c r="C44" s="91" t="s">
        <v>7</v>
      </c>
    </row>
    <row r="45" spans="1:8">
      <c r="A45" s="2" t="s">
        <v>953</v>
      </c>
      <c r="B45" s="8" t="s">
        <v>866</v>
      </c>
      <c r="C45" s="91"/>
    </row>
    <row r="46" spans="1:8">
      <c r="A46" s="2" t="s">
        <v>953</v>
      </c>
      <c r="B46" s="8" t="s">
        <v>867</v>
      </c>
      <c r="C46" s="91"/>
    </row>
    <row r="47" spans="1:8">
      <c r="A47" s="2" t="s">
        <v>953</v>
      </c>
      <c r="B47" s="8" t="s">
        <v>1020</v>
      </c>
      <c r="C47" s="91"/>
    </row>
    <row r="48" spans="1:8">
      <c r="A48" s="2" t="s">
        <v>953</v>
      </c>
      <c r="B48" s="8" t="s">
        <v>1021</v>
      </c>
      <c r="C48" s="91"/>
    </row>
    <row r="49" spans="1:4" ht="27.75" customHeight="1">
      <c r="A49" s="2" t="s">
        <v>953</v>
      </c>
      <c r="B49" s="8" t="s">
        <v>1022</v>
      </c>
      <c r="C49" s="91"/>
    </row>
    <row r="50" spans="1:4" ht="24.75" customHeight="1">
      <c r="A50" s="2" t="s">
        <v>953</v>
      </c>
      <c r="B50" s="8" t="s">
        <v>949</v>
      </c>
      <c r="C50" s="91"/>
    </row>
    <row r="51" spans="1:4">
      <c r="A51" s="2" t="s">
        <v>953</v>
      </c>
      <c r="B51" s="8" t="s">
        <v>950</v>
      </c>
      <c r="C51" s="91"/>
    </row>
    <row r="52" spans="1:4">
      <c r="A52" s="2" t="s">
        <v>953</v>
      </c>
      <c r="B52" s="8" t="s">
        <v>951</v>
      </c>
      <c r="C52" s="91"/>
    </row>
    <row r="53" spans="1:4">
      <c r="A53" s="2" t="s">
        <v>953</v>
      </c>
      <c r="B53" s="265" t="s">
        <v>43</v>
      </c>
      <c r="C53" s="91"/>
    </row>
    <row r="54" spans="1:4">
      <c r="A54" s="2" t="s">
        <v>953</v>
      </c>
      <c r="B54" s="311" t="s">
        <v>44</v>
      </c>
      <c r="C54" s="91"/>
    </row>
    <row r="55" spans="1:4" ht="15.75" customHeight="1">
      <c r="A55" s="2" t="s">
        <v>953</v>
      </c>
      <c r="B55" s="133" t="s">
        <v>952</v>
      </c>
      <c r="C55" s="91"/>
      <c r="D55" s="33"/>
    </row>
    <row r="56" spans="1:4">
      <c r="A56" s="2"/>
      <c r="B56" s="516"/>
      <c r="C56" s="468"/>
    </row>
  </sheetData>
  <mergeCells count="23">
    <mergeCell ref="B8:D8"/>
    <mergeCell ref="A1:F1"/>
    <mergeCell ref="B4:D4"/>
    <mergeCell ref="B5:D5"/>
    <mergeCell ref="B7:D7"/>
    <mergeCell ref="B6:D6"/>
    <mergeCell ref="B3:F3"/>
    <mergeCell ref="F41:G41"/>
    <mergeCell ref="C38:D38"/>
    <mergeCell ref="B37:F37"/>
    <mergeCell ref="F38:G38"/>
    <mergeCell ref="B43:F43"/>
    <mergeCell ref="F39:G39"/>
    <mergeCell ref="B56:C56"/>
    <mergeCell ref="B9:D9"/>
    <mergeCell ref="B10:D10"/>
    <mergeCell ref="B11:D11"/>
    <mergeCell ref="B12:D12"/>
    <mergeCell ref="C39:D39"/>
    <mergeCell ref="C40:D40"/>
    <mergeCell ref="C41:D41"/>
    <mergeCell ref="B14:F14"/>
    <mergeCell ref="F40:G40"/>
  </mergeCells>
  <phoneticPr fontId="0" type="noConversion"/>
  <pageMargins left="0.75" right="0.75" top="1" bottom="1" header="0.5" footer="0.5"/>
  <pageSetup orientation="portrait"/>
  <headerFooter>
    <oddHeader>&amp;CCommon Data Set 2009-10</oddHeader>
    <oddFooter>&amp;C&amp;A&amp;RPage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52"/>
  <sheetViews>
    <sheetView workbookViewId="0">
      <selection activeCell="B9" sqref="B9"/>
    </sheetView>
  </sheetViews>
  <sheetFormatPr baseColWidth="10" defaultColWidth="8.83203125" defaultRowHeight="12" x14ac:dyDescent="0"/>
  <cols>
    <col min="1" max="1" width="3.83203125" style="1" customWidth="1"/>
    <col min="2" max="2" width="29.33203125" customWidth="1"/>
    <col min="3" max="5" width="18.6640625" customWidth="1"/>
  </cols>
  <sheetData>
    <row r="1" spans="1:5" ht="17">
      <c r="A1" s="391" t="s">
        <v>367</v>
      </c>
      <c r="B1" s="391"/>
      <c r="C1" s="391"/>
      <c r="D1" s="391"/>
      <c r="E1" s="391"/>
    </row>
    <row r="3" spans="1:5" ht="27.75" customHeight="1">
      <c r="B3" s="519" t="s">
        <v>377</v>
      </c>
      <c r="C3" s="519"/>
      <c r="D3" s="519"/>
      <c r="E3" s="519"/>
    </row>
    <row r="4" spans="1:5" s="200" customFormat="1">
      <c r="A4" s="188"/>
      <c r="B4" s="71"/>
      <c r="C4" s="71"/>
      <c r="D4" s="71"/>
      <c r="E4" s="71"/>
    </row>
    <row r="5" spans="1:5" s="200" customFormat="1" ht="38.25" customHeight="1">
      <c r="A5" s="206"/>
      <c r="B5" s="539" t="s">
        <v>378</v>
      </c>
      <c r="C5" s="537"/>
      <c r="D5" s="537"/>
      <c r="E5" s="537"/>
    </row>
    <row r="6" spans="1:5" s="200" customFormat="1">
      <c r="A6" s="188"/>
      <c r="B6" s="373" t="s">
        <v>11</v>
      </c>
      <c r="C6" s="71"/>
      <c r="D6" s="95"/>
      <c r="E6" s="207"/>
    </row>
    <row r="7" spans="1:5">
      <c r="A7" s="2"/>
      <c r="B7" s="2"/>
      <c r="C7" s="2"/>
      <c r="D7" s="2"/>
      <c r="E7" s="2"/>
    </row>
    <row r="8" spans="1:5" ht="117" customHeight="1">
      <c r="A8" s="2" t="s">
        <v>302</v>
      </c>
      <c r="B8" s="536" t="s">
        <v>0</v>
      </c>
      <c r="C8" s="537"/>
      <c r="D8" s="537"/>
      <c r="E8" s="537"/>
    </row>
    <row r="9" spans="1:5">
      <c r="A9" s="2"/>
      <c r="C9" s="55"/>
      <c r="D9" s="2"/>
      <c r="E9" s="2"/>
    </row>
    <row r="10" spans="1:5">
      <c r="A10" s="2" t="s">
        <v>302</v>
      </c>
      <c r="B10" s="119"/>
      <c r="C10" s="136" t="s">
        <v>368</v>
      </c>
      <c r="D10" s="136" t="s">
        <v>89</v>
      </c>
    </row>
    <row r="11" spans="1:5" ht="24">
      <c r="A11" s="2" t="s">
        <v>302</v>
      </c>
      <c r="B11" s="94" t="s">
        <v>203</v>
      </c>
      <c r="C11" s="138"/>
      <c r="D11" s="138"/>
    </row>
    <row r="12" spans="1:5" ht="36">
      <c r="A12" s="2" t="s">
        <v>302</v>
      </c>
      <c r="B12" s="94" t="s">
        <v>170</v>
      </c>
      <c r="C12" s="138"/>
      <c r="D12" s="138"/>
    </row>
    <row r="13" spans="1:5" ht="24">
      <c r="A13" s="2" t="s">
        <v>302</v>
      </c>
      <c r="B13" s="94" t="s">
        <v>171</v>
      </c>
      <c r="C13" s="138"/>
      <c r="D13" s="138">
        <v>4920</v>
      </c>
    </row>
    <row r="14" spans="1:5" ht="24">
      <c r="A14" s="2" t="s">
        <v>302</v>
      </c>
      <c r="B14" s="94" t="s">
        <v>172</v>
      </c>
      <c r="C14" s="138"/>
      <c r="D14" s="138">
        <v>14220</v>
      </c>
    </row>
    <row r="15" spans="1:5" ht="24">
      <c r="A15" s="2" t="s">
        <v>302</v>
      </c>
      <c r="B15" s="8" t="s">
        <v>173</v>
      </c>
      <c r="C15" s="138"/>
      <c r="D15" s="138"/>
    </row>
    <row r="16" spans="1:5">
      <c r="A16" s="2"/>
      <c r="B16" s="137"/>
      <c r="C16" s="139"/>
      <c r="D16" s="140"/>
    </row>
    <row r="17" spans="1:5">
      <c r="A17" s="2" t="s">
        <v>302</v>
      </c>
      <c r="B17" s="8" t="s">
        <v>933</v>
      </c>
      <c r="C17" s="138"/>
      <c r="D17" s="138">
        <v>1402</v>
      </c>
    </row>
    <row r="18" spans="1:5">
      <c r="A18" s="2"/>
      <c r="B18" s="137"/>
      <c r="C18" s="139"/>
      <c r="D18" s="140"/>
    </row>
    <row r="19" spans="1:5" ht="24">
      <c r="A19" s="2" t="s">
        <v>302</v>
      </c>
      <c r="B19" s="8" t="s">
        <v>934</v>
      </c>
      <c r="C19" s="138"/>
      <c r="D19" s="138">
        <v>8106</v>
      </c>
    </row>
    <row r="20" spans="1:5" ht="24">
      <c r="A20" s="2" t="s">
        <v>302</v>
      </c>
      <c r="B20" s="8" t="s">
        <v>925</v>
      </c>
      <c r="C20" s="138"/>
      <c r="D20" s="138">
        <v>5090</v>
      </c>
    </row>
    <row r="21" spans="1:5" ht="24">
      <c r="A21" s="2" t="s">
        <v>302</v>
      </c>
      <c r="B21" s="8" t="s">
        <v>926</v>
      </c>
      <c r="C21" s="138"/>
      <c r="D21" s="138">
        <v>3016</v>
      </c>
    </row>
    <row r="23" spans="1:5" ht="38.25" customHeight="1">
      <c r="A23" s="2" t="s">
        <v>302</v>
      </c>
      <c r="B23" s="538" t="s">
        <v>793</v>
      </c>
      <c r="C23" s="402"/>
      <c r="D23" s="141"/>
    </row>
    <row r="24" spans="1:5">
      <c r="A24" s="2"/>
      <c r="B24" s="51"/>
      <c r="C24" s="51"/>
      <c r="D24" s="142"/>
    </row>
    <row r="25" spans="1:5">
      <c r="A25" s="2" t="s">
        <v>302</v>
      </c>
      <c r="B25" s="533" t="s">
        <v>794</v>
      </c>
      <c r="C25" s="470"/>
      <c r="D25" s="470"/>
      <c r="E25" s="534"/>
    </row>
    <row r="26" spans="1:5">
      <c r="A26" s="2"/>
      <c r="B26" s="466"/>
      <c r="C26" s="393"/>
      <c r="D26" s="393"/>
      <c r="E26" s="535"/>
    </row>
    <row r="28" spans="1:5">
      <c r="A28" s="2" t="s">
        <v>795</v>
      </c>
      <c r="B28" s="436"/>
      <c r="C28" s="438"/>
      <c r="D28" s="37" t="s">
        <v>291</v>
      </c>
      <c r="E28" s="37" t="s">
        <v>292</v>
      </c>
    </row>
    <row r="29" spans="1:5" ht="25.5" customHeight="1">
      <c r="A29" s="2" t="s">
        <v>795</v>
      </c>
      <c r="B29" s="531" t="s">
        <v>290</v>
      </c>
      <c r="C29" s="532"/>
      <c r="D29" s="126"/>
      <c r="E29" s="126"/>
    </row>
    <row r="31" spans="1:5">
      <c r="A31" s="2" t="s">
        <v>796</v>
      </c>
      <c r="B31" s="436"/>
      <c r="C31" s="438"/>
      <c r="D31" s="37" t="s">
        <v>192</v>
      </c>
      <c r="E31" s="37" t="s">
        <v>193</v>
      </c>
    </row>
    <row r="32" spans="1:5" ht="27.75" customHeight="1">
      <c r="A32" s="2" t="s">
        <v>796</v>
      </c>
      <c r="B32" s="531" t="s">
        <v>850</v>
      </c>
      <c r="C32" s="532"/>
      <c r="D32" s="91"/>
      <c r="E32" s="91" t="s">
        <v>12</v>
      </c>
    </row>
    <row r="34" spans="1:5">
      <c r="A34" s="2" t="s">
        <v>797</v>
      </c>
      <c r="B34" s="533" t="s">
        <v>851</v>
      </c>
      <c r="C34" s="470"/>
      <c r="D34" s="470"/>
      <c r="E34" s="534"/>
    </row>
    <row r="35" spans="1:5">
      <c r="A35" s="2"/>
      <c r="B35" s="466"/>
      <c r="C35" s="393"/>
      <c r="D35" s="393"/>
      <c r="E35" s="535"/>
    </row>
    <row r="36" spans="1:5">
      <c r="B36" s="399"/>
      <c r="C36" s="399"/>
      <c r="D36" s="399"/>
      <c r="E36" s="399"/>
    </row>
    <row r="37" spans="1:5">
      <c r="A37" s="2" t="s">
        <v>844</v>
      </c>
      <c r="B37" s="524" t="s">
        <v>293</v>
      </c>
      <c r="C37" s="393"/>
      <c r="D37" s="393"/>
      <c r="E37" s="393"/>
    </row>
    <row r="38" spans="1:5" ht="24">
      <c r="A38" s="2" t="s">
        <v>844</v>
      </c>
      <c r="B38" s="119"/>
      <c r="C38" s="123" t="s">
        <v>294</v>
      </c>
      <c r="D38" s="123" t="s">
        <v>295</v>
      </c>
      <c r="E38" s="123" t="s">
        <v>296</v>
      </c>
    </row>
    <row r="39" spans="1:5">
      <c r="A39" s="2" t="s">
        <v>844</v>
      </c>
      <c r="B39" s="9" t="s">
        <v>297</v>
      </c>
      <c r="C39" s="141">
        <v>1100</v>
      </c>
      <c r="D39" s="141">
        <v>1100</v>
      </c>
      <c r="E39" s="141">
        <v>1100</v>
      </c>
    </row>
    <row r="40" spans="1:5">
      <c r="A40" s="2" t="s">
        <v>844</v>
      </c>
      <c r="B40" s="9" t="s">
        <v>298</v>
      </c>
      <c r="C40" s="143"/>
      <c r="D40" s="143"/>
      <c r="E40" s="141">
        <v>6198</v>
      </c>
    </row>
    <row r="41" spans="1:5">
      <c r="A41" s="2" t="s">
        <v>844</v>
      </c>
      <c r="B41" s="9" t="s">
        <v>299</v>
      </c>
      <c r="C41" s="143"/>
      <c r="D41" s="141">
        <v>3016</v>
      </c>
      <c r="E41" s="141">
        <v>3016</v>
      </c>
    </row>
    <row r="42" spans="1:5" ht="48">
      <c r="A42" s="2" t="s">
        <v>844</v>
      </c>
      <c r="B42" s="291" t="s">
        <v>1028</v>
      </c>
      <c r="C42" s="143"/>
      <c r="D42" s="143"/>
      <c r="E42" s="141"/>
    </row>
    <row r="43" spans="1:5">
      <c r="A43" s="2" t="s">
        <v>844</v>
      </c>
      <c r="B43" s="9" t="s">
        <v>300</v>
      </c>
      <c r="C43" s="141">
        <v>770</v>
      </c>
      <c r="D43" s="141">
        <v>1874</v>
      </c>
      <c r="E43" s="141">
        <v>1874</v>
      </c>
    </row>
    <row r="44" spans="1:5">
      <c r="A44" s="2" t="s">
        <v>844</v>
      </c>
      <c r="B44" s="9" t="s">
        <v>301</v>
      </c>
      <c r="C44" s="141">
        <v>1209</v>
      </c>
      <c r="D44" s="141">
        <v>1209</v>
      </c>
      <c r="E44" s="141">
        <v>1209</v>
      </c>
    </row>
    <row r="47" spans="1:5">
      <c r="A47" s="2" t="s">
        <v>1003</v>
      </c>
      <c r="B47" s="529" t="s">
        <v>401</v>
      </c>
      <c r="C47" s="529"/>
    </row>
    <row r="48" spans="1:5" ht="24">
      <c r="A48" s="2" t="s">
        <v>1003</v>
      </c>
      <c r="B48" s="94" t="s">
        <v>682</v>
      </c>
      <c r="C48" s="144"/>
    </row>
    <row r="49" spans="1:3" ht="24">
      <c r="A49" s="2" t="s">
        <v>1003</v>
      </c>
      <c r="B49" s="94" t="s">
        <v>685</v>
      </c>
      <c r="C49" s="144"/>
    </row>
    <row r="50" spans="1:3" ht="24">
      <c r="A50" s="2" t="s">
        <v>1003</v>
      </c>
      <c r="B50" s="94" t="s">
        <v>171</v>
      </c>
      <c r="C50" s="144">
        <v>50</v>
      </c>
    </row>
    <row r="51" spans="1:3" ht="24">
      <c r="A51" s="2" t="s">
        <v>1003</v>
      </c>
      <c r="B51" s="94" t="s">
        <v>684</v>
      </c>
      <c r="C51" s="144">
        <v>360</v>
      </c>
    </row>
    <row r="52" spans="1:3" ht="24">
      <c r="A52" s="2" t="s">
        <v>1003</v>
      </c>
      <c r="B52" s="94" t="s">
        <v>683</v>
      </c>
      <c r="C52" s="144"/>
    </row>
  </sheetData>
  <mergeCells count="14">
    <mergeCell ref="A1:E1"/>
    <mergeCell ref="B36:E36"/>
    <mergeCell ref="B3:E3"/>
    <mergeCell ref="B8:E8"/>
    <mergeCell ref="B23:C23"/>
    <mergeCell ref="B28:C28"/>
    <mergeCell ref="B25:E26"/>
    <mergeCell ref="B5:E5"/>
    <mergeCell ref="B37:E37"/>
    <mergeCell ref="B47:C47"/>
    <mergeCell ref="B29:C29"/>
    <mergeCell ref="B31:C31"/>
    <mergeCell ref="B32:C32"/>
    <mergeCell ref="B34:E35"/>
  </mergeCells>
  <phoneticPr fontId="0" type="noConversion"/>
  <pageMargins left="0.75" right="0.75" top="1" bottom="1" header="0.5" footer="0.5"/>
  <pageSetup scale="55" fitToHeight="2" orientation="portrait"/>
  <headerFooter>
    <oddHeader>&amp;CCommon Data Set 2009-10</oddHeader>
    <oddFooter>&amp;A&amp;RPage &amp;P</odd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163"/>
  <sheetViews>
    <sheetView workbookViewId="0">
      <selection activeCell="L13" sqref="L13"/>
    </sheetView>
  </sheetViews>
  <sheetFormatPr baseColWidth="10" defaultColWidth="8.83203125" defaultRowHeight="12" x14ac:dyDescent="0"/>
  <cols>
    <col min="1" max="1" width="4.6640625" style="1" customWidth="1"/>
    <col min="2" max="2" width="2.5" customWidth="1"/>
    <col min="3" max="3" width="41" customWidth="1"/>
    <col min="4" max="6" width="14.33203125" customWidth="1"/>
    <col min="7" max="7" width="11.6640625" bestFit="1" customWidth="1"/>
  </cols>
  <sheetData>
    <row r="1" spans="1:7" ht="17">
      <c r="A1" s="391" t="s">
        <v>1004</v>
      </c>
      <c r="B1" s="391"/>
      <c r="C1" s="391"/>
      <c r="D1" s="391"/>
      <c r="E1" s="391"/>
      <c r="F1" s="391"/>
    </row>
    <row r="3" spans="1:7" ht="15">
      <c r="B3" s="509" t="s">
        <v>1005</v>
      </c>
      <c r="C3" s="510"/>
      <c r="D3" s="510"/>
    </row>
    <row r="4" spans="1:7" ht="116.25" customHeight="1">
      <c r="A4" s="2"/>
      <c r="B4" s="442" t="s">
        <v>1073</v>
      </c>
      <c r="C4" s="392"/>
      <c r="D4" s="392"/>
      <c r="E4" s="392"/>
      <c r="F4" s="392"/>
    </row>
    <row r="5" spans="1:7">
      <c r="A5" s="2"/>
      <c r="B5" s="118"/>
      <c r="C5" s="7"/>
      <c r="D5" s="7"/>
      <c r="E5" s="7"/>
      <c r="F5" s="7"/>
    </row>
    <row r="6" spans="1:7" ht="24">
      <c r="A6" s="2" t="s">
        <v>902</v>
      </c>
      <c r="B6" s="565"/>
      <c r="C6" s="566"/>
      <c r="D6" s="566"/>
      <c r="E6" s="66" t="s">
        <v>1</v>
      </c>
      <c r="F6" s="130" t="s">
        <v>2</v>
      </c>
    </row>
    <row r="7" spans="1:7" ht="27" customHeight="1">
      <c r="A7" s="2" t="s">
        <v>902</v>
      </c>
      <c r="B7" s="433" t="s">
        <v>121</v>
      </c>
      <c r="C7" s="406"/>
      <c r="D7" s="406"/>
      <c r="E7" s="154"/>
      <c r="F7" s="346" t="s">
        <v>1041</v>
      </c>
    </row>
    <row r="8" spans="1:7">
      <c r="A8" s="2"/>
      <c r="B8" s="208"/>
      <c r="C8" s="51"/>
      <c r="D8" s="51"/>
      <c r="E8" s="209"/>
      <c r="F8" s="209"/>
    </row>
    <row r="9" spans="1:7">
      <c r="A9" s="2" t="s">
        <v>904</v>
      </c>
      <c r="B9" s="449" t="s">
        <v>71</v>
      </c>
      <c r="C9" s="449"/>
      <c r="D9" s="449"/>
      <c r="E9" s="449"/>
      <c r="F9" s="449"/>
    </row>
    <row r="10" spans="1:7">
      <c r="A10" s="2" t="s">
        <v>904</v>
      </c>
      <c r="B10" s="564" t="s">
        <v>16</v>
      </c>
      <c r="C10" s="564"/>
      <c r="D10" s="91"/>
    </row>
    <row r="11" spans="1:7">
      <c r="A11" s="2" t="s">
        <v>904</v>
      </c>
      <c r="B11" s="451" t="s">
        <v>17</v>
      </c>
      <c r="C11" s="451"/>
      <c r="D11" s="91"/>
    </row>
    <row r="12" spans="1:7">
      <c r="A12" s="2" t="s">
        <v>904</v>
      </c>
      <c r="B12" s="451" t="s">
        <v>18</v>
      </c>
      <c r="C12" s="451"/>
      <c r="D12" s="91"/>
    </row>
    <row r="14" spans="1:7" ht="44">
      <c r="A14" s="2" t="s">
        <v>902</v>
      </c>
      <c r="B14" s="567"/>
      <c r="C14" s="568"/>
      <c r="D14" s="569"/>
      <c r="E14" s="40" t="s">
        <v>1080</v>
      </c>
      <c r="F14" s="40" t="s">
        <v>1064</v>
      </c>
    </row>
    <row r="15" spans="1:7" ht="13">
      <c r="A15" s="2" t="s">
        <v>902</v>
      </c>
      <c r="B15" s="546" t="s">
        <v>1006</v>
      </c>
      <c r="C15" s="547"/>
      <c r="D15" s="547"/>
      <c r="E15" s="547"/>
      <c r="F15" s="548"/>
    </row>
    <row r="16" spans="1:7">
      <c r="A16" s="2" t="s">
        <v>902</v>
      </c>
      <c r="B16" s="538" t="s">
        <v>1007</v>
      </c>
      <c r="C16" s="401"/>
      <c r="D16" s="402"/>
      <c r="E16" s="145">
        <v>6001291</v>
      </c>
      <c r="F16" s="145"/>
      <c r="G16" s="347">
        <f>SUM(E16:F16)</f>
        <v>6001291</v>
      </c>
    </row>
    <row r="17" spans="1:7" ht="26.25" customHeight="1">
      <c r="A17" s="2" t="s">
        <v>902</v>
      </c>
      <c r="B17" s="538" t="s">
        <v>104</v>
      </c>
      <c r="C17" s="401"/>
      <c r="D17" s="402"/>
      <c r="E17" s="145">
        <v>2021638</v>
      </c>
      <c r="F17" s="145">
        <v>54361</v>
      </c>
      <c r="G17" s="347">
        <f>SUM(E17:F17)</f>
        <v>2075999</v>
      </c>
    </row>
    <row r="18" spans="1:7" ht="40.5" customHeight="1">
      <c r="A18" s="2" t="s">
        <v>902</v>
      </c>
      <c r="B18" s="558" t="s">
        <v>558</v>
      </c>
      <c r="C18" s="559"/>
      <c r="D18" s="560"/>
      <c r="E18" s="145">
        <v>1999843</v>
      </c>
      <c r="F18" s="145">
        <v>1640420</v>
      </c>
      <c r="G18" s="347">
        <f>SUM(E18:F18)</f>
        <v>3640263</v>
      </c>
    </row>
    <row r="19" spans="1:7" ht="27.75" customHeight="1">
      <c r="A19" s="2" t="s">
        <v>902</v>
      </c>
      <c r="B19" s="538" t="s">
        <v>122</v>
      </c>
      <c r="C19" s="401"/>
      <c r="D19" s="402"/>
      <c r="E19" s="147">
        <v>752707</v>
      </c>
      <c r="F19" s="147">
        <v>1290939</v>
      </c>
      <c r="G19" s="347">
        <f>SUM(E19:F19)</f>
        <v>2043646</v>
      </c>
    </row>
    <row r="20" spans="1:7">
      <c r="A20" s="2" t="s">
        <v>902</v>
      </c>
      <c r="B20" s="543" t="s">
        <v>234</v>
      </c>
      <c r="C20" s="544"/>
      <c r="D20" s="545"/>
      <c r="E20" s="146">
        <f>SUM(E16:E19)</f>
        <v>10775479</v>
      </c>
      <c r="F20" s="146">
        <f>SUM(F16:F19)</f>
        <v>2985720</v>
      </c>
      <c r="G20" s="347">
        <f>SUM(E20:F20)</f>
        <v>13761199</v>
      </c>
    </row>
    <row r="21" spans="1:7" ht="13">
      <c r="A21" s="2" t="s">
        <v>902</v>
      </c>
      <c r="B21" s="546" t="s">
        <v>235</v>
      </c>
      <c r="C21" s="547"/>
      <c r="D21" s="547"/>
      <c r="E21" s="547"/>
      <c r="F21" s="548"/>
    </row>
    <row r="22" spans="1:7">
      <c r="A22" s="2" t="s">
        <v>902</v>
      </c>
      <c r="B22" s="538" t="s">
        <v>236</v>
      </c>
      <c r="C22" s="401"/>
      <c r="D22" s="402"/>
      <c r="E22" s="147">
        <v>14477208</v>
      </c>
      <c r="F22" s="147">
        <v>5502506</v>
      </c>
      <c r="G22" s="347">
        <f>SUM(E22:F22)</f>
        <v>19979714</v>
      </c>
    </row>
    <row r="23" spans="1:7">
      <c r="A23" s="2" t="s">
        <v>902</v>
      </c>
      <c r="B23" s="538" t="s">
        <v>686</v>
      </c>
      <c r="C23" s="401"/>
      <c r="D23" s="402"/>
      <c r="E23" s="147">
        <v>385983</v>
      </c>
      <c r="F23" s="119"/>
      <c r="G23" s="347">
        <f>SUM(E23:F23)</f>
        <v>385983</v>
      </c>
    </row>
    <row r="24" spans="1:7" ht="25.5" customHeight="1">
      <c r="A24" s="2" t="s">
        <v>902</v>
      </c>
      <c r="B24" s="538" t="s">
        <v>105</v>
      </c>
      <c r="C24" s="401"/>
      <c r="D24" s="402"/>
      <c r="E24" s="147">
        <v>68209</v>
      </c>
      <c r="F24" s="148">
        <v>127401</v>
      </c>
      <c r="G24" s="347">
        <f>SUM(E24:F24)</f>
        <v>195610</v>
      </c>
    </row>
    <row r="25" spans="1:7">
      <c r="A25" s="2" t="s">
        <v>902</v>
      </c>
      <c r="B25" s="543" t="s">
        <v>237</v>
      </c>
      <c r="C25" s="544"/>
      <c r="D25" s="545"/>
      <c r="E25" s="146">
        <f>SUM(E22:E24)</f>
        <v>14931400</v>
      </c>
      <c r="F25" s="146">
        <f>SUM(F22,F24)</f>
        <v>5629907</v>
      </c>
      <c r="G25" s="347">
        <f>SUM(G22:G24)</f>
        <v>20561307</v>
      </c>
    </row>
    <row r="26" spans="1:7" ht="13">
      <c r="A26" s="2" t="s">
        <v>902</v>
      </c>
      <c r="B26" s="546" t="s">
        <v>885</v>
      </c>
      <c r="C26" s="547"/>
      <c r="D26" s="547"/>
      <c r="E26" s="547"/>
      <c r="F26" s="548"/>
    </row>
    <row r="27" spans="1:7">
      <c r="A27" s="2" t="s">
        <v>902</v>
      </c>
      <c r="B27" s="395" t="s">
        <v>238</v>
      </c>
      <c r="C27" s="396"/>
      <c r="D27" s="397"/>
      <c r="E27" s="147">
        <v>973118</v>
      </c>
      <c r="F27" s="147">
        <v>4310954</v>
      </c>
      <c r="G27" s="347">
        <f>SUM(E27:F27)</f>
        <v>5284072</v>
      </c>
    </row>
    <row r="28" spans="1:7" ht="38.25" customHeight="1">
      <c r="A28" s="2" t="s">
        <v>902</v>
      </c>
      <c r="B28" s="395" t="s">
        <v>204</v>
      </c>
      <c r="C28" s="396"/>
      <c r="D28" s="397"/>
      <c r="E28" s="147"/>
      <c r="F28" s="147"/>
      <c r="G28" s="347"/>
    </row>
    <row r="29" spans="1:7">
      <c r="A29" s="2" t="s">
        <v>902</v>
      </c>
      <c r="B29" s="395" t="s">
        <v>239</v>
      </c>
      <c r="C29" s="396"/>
      <c r="D29" s="397"/>
      <c r="E29" s="147">
        <v>0</v>
      </c>
      <c r="F29" s="147">
        <v>0</v>
      </c>
      <c r="G29" s="347">
        <f>SUM(E29:F29)</f>
        <v>0</v>
      </c>
    </row>
    <row r="31" spans="1:7" ht="87" customHeight="1">
      <c r="A31" s="2" t="s">
        <v>903</v>
      </c>
      <c r="B31" s="519" t="s">
        <v>1068</v>
      </c>
      <c r="C31" s="449"/>
      <c r="D31" s="449"/>
      <c r="E31" s="449"/>
      <c r="F31" s="449"/>
    </row>
    <row r="32" spans="1:7" ht="33">
      <c r="A32" s="2" t="s">
        <v>903</v>
      </c>
      <c r="B32" s="156"/>
      <c r="C32" s="157"/>
      <c r="D32" s="34" t="s">
        <v>240</v>
      </c>
      <c r="E32" s="34" t="s">
        <v>241</v>
      </c>
      <c r="F32" s="34" t="s">
        <v>242</v>
      </c>
    </row>
    <row r="33" spans="1:6" ht="22">
      <c r="A33" s="2" t="s">
        <v>903</v>
      </c>
      <c r="B33" s="149" t="s">
        <v>243</v>
      </c>
      <c r="C33" s="150" t="s">
        <v>3</v>
      </c>
      <c r="D33" s="348">
        <v>585</v>
      </c>
      <c r="E33" s="348">
        <v>3810</v>
      </c>
      <c r="F33" s="348">
        <v>1148</v>
      </c>
    </row>
    <row r="34" spans="1:6" ht="24.75" customHeight="1">
      <c r="A34" s="2" t="s">
        <v>903</v>
      </c>
      <c r="B34" s="149" t="s">
        <v>155</v>
      </c>
      <c r="C34" s="150" t="s">
        <v>205</v>
      </c>
      <c r="D34" s="348">
        <v>414</v>
      </c>
      <c r="E34" s="348">
        <v>2488</v>
      </c>
      <c r="F34" s="348">
        <v>606</v>
      </c>
    </row>
    <row r="35" spans="1:6" ht="22">
      <c r="A35" s="2" t="s">
        <v>903</v>
      </c>
      <c r="B35" s="149" t="s">
        <v>156</v>
      </c>
      <c r="C35" s="150" t="s">
        <v>157</v>
      </c>
      <c r="D35" s="348">
        <v>287</v>
      </c>
      <c r="E35" s="348">
        <v>2009</v>
      </c>
      <c r="F35" s="348">
        <v>518</v>
      </c>
    </row>
    <row r="36" spans="1:6" ht="22">
      <c r="A36" s="2" t="s">
        <v>903</v>
      </c>
      <c r="B36" s="149" t="s">
        <v>158</v>
      </c>
      <c r="C36" s="150" t="s">
        <v>206</v>
      </c>
      <c r="D36" s="348">
        <v>282</v>
      </c>
      <c r="E36" s="348">
        <v>1989</v>
      </c>
      <c r="F36" s="348">
        <v>507</v>
      </c>
    </row>
    <row r="37" spans="1:6" ht="22">
      <c r="A37" s="2" t="s">
        <v>903</v>
      </c>
      <c r="B37" s="149" t="s">
        <v>159</v>
      </c>
      <c r="C37" s="150" t="s">
        <v>94</v>
      </c>
      <c r="D37" s="348">
        <v>244</v>
      </c>
      <c r="E37" s="348">
        <v>1595</v>
      </c>
      <c r="F37" s="348">
        <v>354</v>
      </c>
    </row>
    <row r="38" spans="1:6" ht="22">
      <c r="A38" s="2" t="s">
        <v>903</v>
      </c>
      <c r="B38" s="149" t="s">
        <v>253</v>
      </c>
      <c r="C38" s="150" t="s">
        <v>95</v>
      </c>
      <c r="D38" s="348">
        <v>187</v>
      </c>
      <c r="E38" s="348">
        <v>1676</v>
      </c>
      <c r="F38" s="348">
        <v>457</v>
      </c>
    </row>
    <row r="39" spans="1:6" ht="22">
      <c r="A39" s="2" t="s">
        <v>903</v>
      </c>
      <c r="B39" s="149" t="s">
        <v>254</v>
      </c>
      <c r="C39" s="150" t="s">
        <v>96</v>
      </c>
      <c r="D39" s="348">
        <v>33</v>
      </c>
      <c r="E39" s="348">
        <v>109</v>
      </c>
      <c r="F39" s="348">
        <v>8</v>
      </c>
    </row>
    <row r="40" spans="1:6" ht="33">
      <c r="A40" s="2" t="s">
        <v>903</v>
      </c>
      <c r="B40" s="149" t="s">
        <v>255</v>
      </c>
      <c r="C40" s="150" t="s">
        <v>199</v>
      </c>
      <c r="D40" s="348">
        <v>67</v>
      </c>
      <c r="E40" s="348">
        <v>243</v>
      </c>
      <c r="F40" s="348">
        <v>34</v>
      </c>
    </row>
    <row r="41" spans="1:6" ht="55">
      <c r="A41" s="2" t="s">
        <v>903</v>
      </c>
      <c r="B41" s="149" t="s">
        <v>256</v>
      </c>
      <c r="C41" s="150" t="s">
        <v>1078</v>
      </c>
      <c r="D41" s="349">
        <v>0.57999999999999996</v>
      </c>
      <c r="E41" s="349">
        <v>0.56999999999999995</v>
      </c>
      <c r="F41" s="349">
        <v>0.56000000000000005</v>
      </c>
    </row>
    <row r="42" spans="1:6" ht="44">
      <c r="A42" s="2" t="s">
        <v>903</v>
      </c>
      <c r="B42" s="149" t="s">
        <v>257</v>
      </c>
      <c r="C42" s="150" t="s">
        <v>947</v>
      </c>
      <c r="D42" s="350">
        <v>8342</v>
      </c>
      <c r="E42" s="350">
        <v>8496</v>
      </c>
      <c r="F42" s="350">
        <v>6554</v>
      </c>
    </row>
    <row r="43" spans="1:6" ht="22">
      <c r="A43" s="2" t="s">
        <v>903</v>
      </c>
      <c r="B43" s="151" t="s">
        <v>258</v>
      </c>
      <c r="C43" s="152" t="s">
        <v>42</v>
      </c>
      <c r="D43" s="350">
        <v>7496</v>
      </c>
      <c r="E43" s="350">
        <v>5899</v>
      </c>
      <c r="F43" s="350">
        <v>3862</v>
      </c>
    </row>
    <row r="44" spans="1:6" ht="36.75" customHeight="1">
      <c r="A44" s="2" t="s">
        <v>903</v>
      </c>
      <c r="B44" s="149" t="s">
        <v>259</v>
      </c>
      <c r="C44" s="150" t="s">
        <v>948</v>
      </c>
      <c r="D44" s="350">
        <v>2447</v>
      </c>
      <c r="E44" s="350">
        <v>4259</v>
      </c>
      <c r="F44" s="350">
        <v>4180</v>
      </c>
    </row>
    <row r="45" spans="1:6" ht="33">
      <c r="A45" s="2" t="s">
        <v>903</v>
      </c>
      <c r="B45" s="149" t="s">
        <v>260</v>
      </c>
      <c r="C45" s="150" t="s">
        <v>81</v>
      </c>
      <c r="D45" s="350">
        <v>2256</v>
      </c>
      <c r="E45" s="350">
        <v>4077</v>
      </c>
      <c r="F45" s="350">
        <v>4127</v>
      </c>
    </row>
    <row r="47" spans="1:6" ht="75" customHeight="1">
      <c r="A47" s="2" t="s">
        <v>266</v>
      </c>
      <c r="B47" s="562" t="s">
        <v>1072</v>
      </c>
      <c r="C47" s="562"/>
      <c r="D47" s="562"/>
      <c r="E47" s="562"/>
      <c r="F47" s="562"/>
    </row>
    <row r="48" spans="1:6" ht="33">
      <c r="A48" s="2" t="s">
        <v>266</v>
      </c>
      <c r="B48" s="156"/>
      <c r="C48" s="157"/>
      <c r="D48" s="34" t="s">
        <v>240</v>
      </c>
      <c r="E48" s="34" t="s">
        <v>261</v>
      </c>
      <c r="F48" s="34" t="s">
        <v>262</v>
      </c>
    </row>
    <row r="49" spans="1:6" ht="49.5" customHeight="1">
      <c r="A49" s="2" t="s">
        <v>266</v>
      </c>
      <c r="B49" s="149" t="s">
        <v>263</v>
      </c>
      <c r="C49" s="150" t="s">
        <v>143</v>
      </c>
      <c r="D49" s="348">
        <v>109</v>
      </c>
      <c r="E49" s="348">
        <v>357</v>
      </c>
      <c r="F49" s="348">
        <v>50</v>
      </c>
    </row>
    <row r="50" spans="1:6" ht="22">
      <c r="A50" s="2" t="s">
        <v>266</v>
      </c>
      <c r="B50" s="149" t="s">
        <v>264</v>
      </c>
      <c r="C50" s="150" t="s">
        <v>144</v>
      </c>
      <c r="D50" s="351">
        <v>3228</v>
      </c>
      <c r="E50" s="351">
        <v>2451</v>
      </c>
      <c r="F50" s="351">
        <v>1687</v>
      </c>
    </row>
    <row r="51" spans="1:6" ht="22">
      <c r="A51" s="2" t="s">
        <v>266</v>
      </c>
      <c r="B51" s="149" t="s">
        <v>265</v>
      </c>
      <c r="C51" s="150" t="s">
        <v>145</v>
      </c>
      <c r="D51" s="348">
        <v>0</v>
      </c>
      <c r="E51" s="348">
        <v>0</v>
      </c>
      <c r="F51" s="348">
        <v>0</v>
      </c>
    </row>
    <row r="52" spans="1:6" ht="33">
      <c r="A52" s="2" t="s">
        <v>266</v>
      </c>
      <c r="B52" s="149" t="s">
        <v>70</v>
      </c>
      <c r="C52" s="150" t="s">
        <v>45</v>
      </c>
      <c r="D52" s="351">
        <v>0</v>
      </c>
      <c r="E52" s="351">
        <v>0</v>
      </c>
      <c r="F52" s="351">
        <v>0</v>
      </c>
    </row>
    <row r="53" spans="1:6">
      <c r="A53"/>
    </row>
    <row r="54" spans="1:6">
      <c r="A54" s="2" t="s">
        <v>904</v>
      </c>
      <c r="B54" s="220" t="s">
        <v>709</v>
      </c>
      <c r="C54" s="221"/>
      <c r="D54" s="222"/>
      <c r="E54" s="222"/>
      <c r="F54" s="222"/>
    </row>
    <row r="55" spans="1:6">
      <c r="A55" s="2"/>
      <c r="B55" s="220"/>
      <c r="C55" s="220"/>
      <c r="D55" s="222"/>
      <c r="E55" s="222"/>
      <c r="F55" s="222"/>
    </row>
    <row r="56" spans="1:6" ht="27" customHeight="1">
      <c r="A56" s="2"/>
      <c r="B56" s="220"/>
      <c r="C56" s="551" t="s">
        <v>1079</v>
      </c>
      <c r="D56" s="552"/>
      <c r="E56" s="552"/>
      <c r="F56" s="552"/>
    </row>
    <row r="57" spans="1:6" ht="108">
      <c r="A57" s="2"/>
      <c r="B57" s="220"/>
      <c r="C57" s="320" t="s">
        <v>54</v>
      </c>
      <c r="D57" s="222"/>
      <c r="E57" s="222"/>
      <c r="F57" s="222"/>
    </row>
    <row r="58" spans="1:6" ht="36">
      <c r="A58" s="2"/>
      <c r="B58" s="220"/>
      <c r="C58" s="320" t="s">
        <v>621</v>
      </c>
      <c r="D58" s="222"/>
      <c r="E58" s="222"/>
      <c r="F58" s="222"/>
    </row>
    <row r="59" spans="1:6">
      <c r="B59" s="6"/>
      <c r="C59" s="6"/>
      <c r="D59" s="6"/>
      <c r="E59" s="6"/>
      <c r="F59" s="6"/>
    </row>
    <row r="60" spans="1:6" ht="66" customHeight="1">
      <c r="A60" s="2" t="s">
        <v>905</v>
      </c>
      <c r="B60" s="441" t="s">
        <v>536</v>
      </c>
      <c r="C60" s="441"/>
      <c r="D60" s="441"/>
      <c r="E60" s="441"/>
      <c r="F60" s="352">
        <v>0.51</v>
      </c>
    </row>
    <row r="61" spans="1:6" ht="63" customHeight="1">
      <c r="A61" s="2" t="s">
        <v>537</v>
      </c>
      <c r="B61" s="553" t="s">
        <v>570</v>
      </c>
      <c r="C61" s="553"/>
      <c r="D61" s="553"/>
      <c r="E61" s="554"/>
      <c r="F61" s="352">
        <v>0.49</v>
      </c>
    </row>
    <row r="62" spans="1:6" ht="30" customHeight="1">
      <c r="A62" s="2" t="s">
        <v>906</v>
      </c>
      <c r="B62" s="561" t="s">
        <v>4</v>
      </c>
      <c r="C62" s="561"/>
      <c r="D62" s="561"/>
      <c r="E62" s="561"/>
      <c r="F62" s="353">
        <v>18040.946238532109</v>
      </c>
    </row>
    <row r="63" spans="1:6" ht="64.5" customHeight="1">
      <c r="A63" s="2" t="s">
        <v>538</v>
      </c>
      <c r="B63" s="555" t="s">
        <v>55</v>
      </c>
      <c r="C63" s="555"/>
      <c r="D63" s="555"/>
      <c r="E63" s="556"/>
      <c r="F63" s="353">
        <v>15669.894</v>
      </c>
    </row>
    <row r="64" spans="1:6">
      <c r="A64" s="2"/>
      <c r="B64" s="14"/>
      <c r="C64" s="14"/>
      <c r="D64" s="14"/>
      <c r="E64" s="14"/>
    </row>
    <row r="65" spans="1:6" ht="27.75" customHeight="1">
      <c r="B65" s="563" t="s">
        <v>1074</v>
      </c>
      <c r="C65" s="392"/>
      <c r="D65" s="392"/>
      <c r="E65" s="392"/>
      <c r="F65" s="392"/>
    </row>
    <row r="66" spans="1:6" ht="15">
      <c r="B66" s="158"/>
      <c r="C66" s="7"/>
      <c r="D66" s="7"/>
      <c r="E66" s="7"/>
      <c r="F66" s="7"/>
    </row>
    <row r="67" spans="1:6" ht="26.25" customHeight="1">
      <c r="A67" s="2" t="s">
        <v>907</v>
      </c>
      <c r="B67" s="449" t="s">
        <v>647</v>
      </c>
      <c r="C67" s="449"/>
      <c r="D67" s="449"/>
      <c r="E67" s="449"/>
      <c r="F67" s="449"/>
    </row>
    <row r="68" spans="1:6">
      <c r="A68" s="2" t="s">
        <v>907</v>
      </c>
      <c r="B68" s="451" t="s">
        <v>46</v>
      </c>
      <c r="C68" s="451"/>
      <c r="D68" s="451"/>
      <c r="E68" s="91"/>
    </row>
    <row r="69" spans="1:6">
      <c r="A69" s="2" t="s">
        <v>907</v>
      </c>
      <c r="B69" s="451" t="s">
        <v>47</v>
      </c>
      <c r="C69" s="451"/>
      <c r="D69" s="451"/>
      <c r="E69" s="91"/>
    </row>
    <row r="70" spans="1:6">
      <c r="A70" s="2" t="s">
        <v>907</v>
      </c>
      <c r="B70" s="451" t="s">
        <v>146</v>
      </c>
      <c r="C70" s="451"/>
      <c r="D70" s="451"/>
      <c r="E70" s="91"/>
    </row>
    <row r="72" spans="1:6" ht="40.5" customHeight="1">
      <c r="A72" s="2" t="s">
        <v>907</v>
      </c>
      <c r="B72" s="406" t="s">
        <v>147</v>
      </c>
      <c r="C72" s="406"/>
      <c r="D72" s="406"/>
      <c r="E72" s="406"/>
      <c r="F72" s="354">
        <v>29</v>
      </c>
    </row>
    <row r="73" spans="1:6">
      <c r="B73" s="7"/>
      <c r="C73" s="55"/>
      <c r="D73" s="7"/>
      <c r="E73" s="7"/>
      <c r="F73" s="355"/>
    </row>
    <row r="74" spans="1:6" ht="25.5" customHeight="1">
      <c r="A74" s="2" t="s">
        <v>907</v>
      </c>
      <c r="B74" s="406" t="s">
        <v>148</v>
      </c>
      <c r="C74" s="406"/>
      <c r="D74" s="406"/>
      <c r="E74" s="406"/>
      <c r="F74" s="356">
        <v>1507</v>
      </c>
    </row>
    <row r="75" spans="1:6">
      <c r="F75" s="357"/>
    </row>
    <row r="76" spans="1:6" ht="26.25" customHeight="1">
      <c r="A76" s="2" t="s">
        <v>907</v>
      </c>
      <c r="B76" s="406" t="s">
        <v>778</v>
      </c>
      <c r="C76" s="406"/>
      <c r="D76" s="406"/>
      <c r="E76" s="406"/>
      <c r="F76" s="356">
        <v>43700</v>
      </c>
    </row>
    <row r="77" spans="1:6" ht="26.25" customHeight="1">
      <c r="A77" s="2"/>
      <c r="B77" s="51"/>
      <c r="C77" s="51"/>
      <c r="D77" s="51"/>
      <c r="E77" s="51"/>
      <c r="F77" s="142"/>
    </row>
    <row r="78" spans="1:6" ht="12.75" customHeight="1">
      <c r="A78" s="2" t="s">
        <v>908</v>
      </c>
      <c r="B78" s="449" t="s">
        <v>805</v>
      </c>
      <c r="C78" s="449"/>
      <c r="D78" s="449"/>
      <c r="E78" s="449"/>
      <c r="F78" s="449"/>
    </row>
    <row r="79" spans="1:6">
      <c r="A79" s="2" t="s">
        <v>908</v>
      </c>
      <c r="B79" s="542" t="s">
        <v>869</v>
      </c>
      <c r="C79" s="437"/>
      <c r="D79" s="438"/>
      <c r="E79" s="358" t="s">
        <v>1041</v>
      </c>
    </row>
    <row r="80" spans="1:6">
      <c r="A80" s="2" t="s">
        <v>908</v>
      </c>
      <c r="B80" s="542" t="s">
        <v>22</v>
      </c>
      <c r="C80" s="437"/>
      <c r="D80" s="438"/>
      <c r="E80" s="9"/>
    </row>
    <row r="81" spans="1:6">
      <c r="A81" s="2" t="s">
        <v>908</v>
      </c>
      <c r="B81" s="541" t="s">
        <v>402</v>
      </c>
      <c r="C81" s="457"/>
      <c r="D81" s="458"/>
      <c r="E81" s="9"/>
    </row>
    <row r="82" spans="1:6">
      <c r="A82" s="2" t="s">
        <v>908</v>
      </c>
      <c r="B82" s="541" t="s">
        <v>369</v>
      </c>
      <c r="C82" s="457"/>
      <c r="D82" s="458"/>
      <c r="E82" s="9"/>
    </row>
    <row r="83" spans="1:6">
      <c r="A83" s="2" t="s">
        <v>908</v>
      </c>
      <c r="B83" s="533" t="s">
        <v>586</v>
      </c>
      <c r="C83" s="470"/>
      <c r="D83" s="534"/>
      <c r="E83" s="9"/>
    </row>
    <row r="84" spans="1:6">
      <c r="A84" s="2"/>
      <c r="B84" s="466"/>
      <c r="C84" s="393"/>
      <c r="D84" s="393"/>
      <c r="E84" s="68"/>
    </row>
    <row r="86" spans="1:6" ht="15">
      <c r="B86" s="39" t="s">
        <v>19</v>
      </c>
    </row>
    <row r="87" spans="1:6" ht="12.75" customHeight="1">
      <c r="B87" s="39"/>
    </row>
    <row r="88" spans="1:6">
      <c r="A88" s="2" t="s">
        <v>909</v>
      </c>
      <c r="B88" s="449" t="s">
        <v>705</v>
      </c>
      <c r="C88" s="449"/>
      <c r="D88" s="449"/>
      <c r="E88" s="449"/>
      <c r="F88" s="449"/>
    </row>
    <row r="89" spans="1:6">
      <c r="A89" s="2" t="s">
        <v>909</v>
      </c>
      <c r="B89" s="542" t="s">
        <v>20</v>
      </c>
      <c r="C89" s="437"/>
      <c r="D89" s="438"/>
      <c r="E89" s="358" t="s">
        <v>1041</v>
      </c>
    </row>
    <row r="90" spans="1:6">
      <c r="A90" s="2" t="s">
        <v>909</v>
      </c>
      <c r="B90" s="542" t="s">
        <v>21</v>
      </c>
      <c r="C90" s="437"/>
      <c r="D90" s="438"/>
      <c r="E90" s="358" t="s">
        <v>1041</v>
      </c>
    </row>
    <row r="91" spans="1:6">
      <c r="A91" s="2" t="s">
        <v>909</v>
      </c>
      <c r="B91" s="542" t="s">
        <v>22</v>
      </c>
      <c r="C91" s="437"/>
      <c r="D91" s="438"/>
      <c r="E91" s="9"/>
    </row>
    <row r="92" spans="1:6">
      <c r="A92" s="2" t="s">
        <v>909</v>
      </c>
      <c r="B92" s="542" t="s">
        <v>23</v>
      </c>
      <c r="C92" s="437"/>
      <c r="D92" s="438"/>
      <c r="E92" s="9"/>
    </row>
    <row r="93" spans="1:6">
      <c r="A93" s="2" t="s">
        <v>909</v>
      </c>
      <c r="B93" s="541" t="s">
        <v>370</v>
      </c>
      <c r="C93" s="457"/>
      <c r="D93" s="458"/>
      <c r="E93" s="9"/>
    </row>
    <row r="94" spans="1:6">
      <c r="A94" s="2" t="s">
        <v>909</v>
      </c>
      <c r="B94" s="542" t="s">
        <v>24</v>
      </c>
      <c r="C94" s="437"/>
      <c r="D94" s="438"/>
      <c r="E94" s="9"/>
    </row>
    <row r="95" spans="1:6">
      <c r="A95" s="2" t="s">
        <v>909</v>
      </c>
      <c r="B95" s="533" t="s">
        <v>586</v>
      </c>
      <c r="C95" s="470"/>
      <c r="D95" s="534"/>
      <c r="E95" s="9"/>
    </row>
    <row r="96" spans="1:6">
      <c r="A96" s="2"/>
      <c r="B96" s="466"/>
      <c r="C96" s="393"/>
      <c r="D96" s="393"/>
      <c r="E96" s="68"/>
    </row>
    <row r="98" spans="1:6">
      <c r="A98" s="2" t="s">
        <v>910</v>
      </c>
      <c r="B98" s="448" t="s">
        <v>25</v>
      </c>
      <c r="C98" s="448"/>
      <c r="D98" s="448"/>
      <c r="E98" s="448"/>
      <c r="F98" s="448"/>
    </row>
    <row r="99" spans="1:6">
      <c r="A99" s="2" t="s">
        <v>910</v>
      </c>
      <c r="B99" s="451" t="s">
        <v>115</v>
      </c>
      <c r="C99" s="451"/>
      <c r="D99" s="451"/>
      <c r="E99" s="358" t="s">
        <v>1075</v>
      </c>
      <c r="F99" s="159"/>
    </row>
    <row r="100" spans="1:6">
      <c r="A100" s="2" t="s">
        <v>910</v>
      </c>
      <c r="B100" s="451" t="s">
        <v>116</v>
      </c>
      <c r="C100" s="451"/>
      <c r="D100" s="451"/>
      <c r="E100" s="122"/>
      <c r="F100" s="48"/>
    </row>
    <row r="101" spans="1:6" ht="27" customHeight="1">
      <c r="A101" s="2" t="s">
        <v>910</v>
      </c>
      <c r="B101" s="406" t="s">
        <v>117</v>
      </c>
      <c r="C101" s="406"/>
      <c r="D101" s="406"/>
      <c r="E101" s="358" t="s">
        <v>1041</v>
      </c>
      <c r="F101" s="48"/>
    </row>
    <row r="103" spans="1:6">
      <c r="A103" s="2" t="s">
        <v>911</v>
      </c>
      <c r="B103" s="449" t="s">
        <v>871</v>
      </c>
      <c r="C103" s="449"/>
      <c r="D103" s="449"/>
      <c r="E103" s="449"/>
      <c r="F103" s="449"/>
    </row>
    <row r="104" spans="1:6">
      <c r="A104" s="2" t="s">
        <v>911</v>
      </c>
      <c r="B104" s="44" t="s">
        <v>243</v>
      </c>
      <c r="C104" s="451" t="s">
        <v>870</v>
      </c>
      <c r="D104" s="451"/>
      <c r="E104" s="161"/>
      <c r="F104" s="160"/>
    </row>
    <row r="105" spans="1:6">
      <c r="A105" s="2" t="s">
        <v>911</v>
      </c>
      <c r="B105" s="482"/>
      <c r="C105" s="482"/>
      <c r="D105" s="162" t="s">
        <v>192</v>
      </c>
      <c r="E105" s="37" t="s">
        <v>193</v>
      </c>
      <c r="F105" s="160"/>
    </row>
    <row r="106" spans="1:6">
      <c r="A106" s="2" t="s">
        <v>911</v>
      </c>
      <c r="B106" s="163" t="s">
        <v>155</v>
      </c>
      <c r="C106" s="77" t="s">
        <v>872</v>
      </c>
      <c r="D106" s="358" t="s">
        <v>1041</v>
      </c>
      <c r="E106" s="91"/>
      <c r="F106" s="160"/>
    </row>
    <row r="107" spans="1:6">
      <c r="A107" s="2" t="s">
        <v>911</v>
      </c>
      <c r="B107" s="164"/>
      <c r="C107" s="77" t="s">
        <v>873</v>
      </c>
      <c r="D107" s="358" t="s">
        <v>1076</v>
      </c>
    </row>
    <row r="109" spans="1:6">
      <c r="A109" s="2" t="s">
        <v>912</v>
      </c>
      <c r="B109" s="448" t="s">
        <v>874</v>
      </c>
      <c r="C109" s="448"/>
    </row>
    <row r="110" spans="1:6">
      <c r="A110" s="2" t="s">
        <v>912</v>
      </c>
      <c r="B110" s="451" t="s">
        <v>875</v>
      </c>
      <c r="C110" s="451"/>
      <c r="D110" s="122"/>
    </row>
    <row r="111" spans="1:6">
      <c r="A111" s="2" t="s">
        <v>912</v>
      </c>
      <c r="B111" s="451" t="s">
        <v>812</v>
      </c>
      <c r="C111" s="451"/>
      <c r="D111" s="358">
        <v>2</v>
      </c>
    </row>
    <row r="113" spans="1:5" ht="15">
      <c r="B113" s="39" t="s">
        <v>689</v>
      </c>
    </row>
    <row r="114" spans="1:5" ht="12.75" customHeight="1">
      <c r="A114" s="315"/>
      <c r="B114" s="359" t="s">
        <v>706</v>
      </c>
      <c r="C114" s="324"/>
      <c r="D114" s="324"/>
      <c r="E114" s="324"/>
    </row>
    <row r="115" spans="1:5">
      <c r="A115" s="2" t="s">
        <v>913</v>
      </c>
      <c r="B115" s="448" t="s">
        <v>690</v>
      </c>
      <c r="C115" s="448"/>
    </row>
    <row r="116" spans="1:5">
      <c r="A116" s="2" t="s">
        <v>913</v>
      </c>
      <c r="B116" s="467" t="s">
        <v>652</v>
      </c>
      <c r="C116" s="467"/>
      <c r="D116" s="467"/>
    </row>
    <row r="117" spans="1:5">
      <c r="A117" s="2" t="s">
        <v>913</v>
      </c>
      <c r="B117" s="451" t="s">
        <v>551</v>
      </c>
      <c r="C117" s="451"/>
      <c r="D117" s="453"/>
      <c r="E117" s="91"/>
    </row>
    <row r="118" spans="1:5">
      <c r="A118" s="2" t="s">
        <v>913</v>
      </c>
      <c r="B118" s="451" t="s">
        <v>552</v>
      </c>
      <c r="C118" s="451"/>
      <c r="D118" s="451"/>
      <c r="E118" s="91"/>
    </row>
    <row r="119" spans="1:5">
      <c r="A119" s="2" t="s">
        <v>913</v>
      </c>
      <c r="B119" s="451" t="s">
        <v>553</v>
      </c>
      <c r="C119" s="451"/>
      <c r="D119" s="451"/>
      <c r="E119" s="91"/>
    </row>
    <row r="121" spans="1:5">
      <c r="A121" s="2" t="s">
        <v>913</v>
      </c>
      <c r="B121" s="467" t="s">
        <v>574</v>
      </c>
      <c r="C121" s="467"/>
      <c r="D121" s="467"/>
    </row>
    <row r="122" spans="1:5">
      <c r="A122" s="2" t="s">
        <v>913</v>
      </c>
      <c r="B122" s="451" t="s">
        <v>575</v>
      </c>
      <c r="C122" s="451"/>
      <c r="D122" s="451"/>
      <c r="E122" s="358" t="s">
        <v>1041</v>
      </c>
    </row>
    <row r="123" spans="1:5">
      <c r="A123" s="2" t="s">
        <v>913</v>
      </c>
      <c r="B123" s="451" t="s">
        <v>576</v>
      </c>
      <c r="C123" s="451"/>
      <c r="D123" s="451"/>
      <c r="E123" s="358" t="s">
        <v>1041</v>
      </c>
    </row>
    <row r="124" spans="1:5">
      <c r="A124" s="2" t="s">
        <v>913</v>
      </c>
      <c r="B124" s="451" t="s">
        <v>577</v>
      </c>
      <c r="C124" s="451"/>
      <c r="D124" s="451"/>
      <c r="E124" s="358" t="s">
        <v>1041</v>
      </c>
    </row>
    <row r="125" spans="1:5" s="36" customFormat="1">
      <c r="A125" s="165"/>
      <c r="B125" s="166"/>
      <c r="C125" s="166"/>
      <c r="D125" s="166"/>
      <c r="E125" s="360"/>
    </row>
    <row r="126" spans="1:5">
      <c r="A126" s="2" t="s">
        <v>913</v>
      </c>
      <c r="B126" s="451" t="s">
        <v>578</v>
      </c>
      <c r="C126" s="451"/>
      <c r="D126" s="451"/>
      <c r="E126" s="358"/>
    </row>
    <row r="127" spans="1:5">
      <c r="A127" s="2" t="s">
        <v>913</v>
      </c>
      <c r="B127" s="451" t="s">
        <v>527</v>
      </c>
      <c r="C127" s="451"/>
      <c r="D127" s="451"/>
      <c r="E127" s="358" t="s">
        <v>1041</v>
      </c>
    </row>
    <row r="128" spans="1:5">
      <c r="A128" s="2" t="s">
        <v>913</v>
      </c>
      <c r="B128" s="451" t="s">
        <v>528</v>
      </c>
      <c r="C128" s="451"/>
      <c r="D128" s="451"/>
      <c r="E128" s="358"/>
    </row>
    <row r="129" spans="1:5">
      <c r="A129" s="2" t="s">
        <v>913</v>
      </c>
      <c r="B129" s="451" t="s">
        <v>529</v>
      </c>
      <c r="C129" s="451"/>
      <c r="D129" s="451"/>
      <c r="E129" s="358"/>
    </row>
    <row r="130" spans="1:5">
      <c r="A130" s="2" t="s">
        <v>913</v>
      </c>
      <c r="B130" s="533" t="s">
        <v>586</v>
      </c>
      <c r="C130" s="470"/>
      <c r="D130" s="534"/>
      <c r="E130" s="361"/>
    </row>
    <row r="131" spans="1:5">
      <c r="A131" s="2"/>
      <c r="B131" s="570" t="s">
        <v>1077</v>
      </c>
      <c r="C131" s="571"/>
      <c r="D131" s="571"/>
      <c r="E131" s="362"/>
    </row>
    <row r="133" spans="1:5">
      <c r="A133" s="2" t="s">
        <v>914</v>
      </c>
      <c r="B133" s="448" t="s">
        <v>530</v>
      </c>
      <c r="C133" s="448"/>
    </row>
    <row r="134" spans="1:5">
      <c r="A134" s="2" t="s">
        <v>914</v>
      </c>
      <c r="B134" s="448" t="s">
        <v>813</v>
      </c>
      <c r="C134" s="510"/>
    </row>
    <row r="135" spans="1:5">
      <c r="A135" s="2" t="s">
        <v>914</v>
      </c>
      <c r="B135" s="451" t="s">
        <v>531</v>
      </c>
      <c r="C135" s="451"/>
      <c r="D135" s="451"/>
      <c r="E135" s="358" t="s">
        <v>1041</v>
      </c>
    </row>
    <row r="136" spans="1:5">
      <c r="A136" s="2" t="s">
        <v>914</v>
      </c>
      <c r="B136" s="451" t="s">
        <v>532</v>
      </c>
      <c r="C136" s="451"/>
      <c r="D136" s="451"/>
      <c r="E136" s="358" t="s">
        <v>1041</v>
      </c>
    </row>
    <row r="137" spans="1:5">
      <c r="A137" s="2" t="s">
        <v>914</v>
      </c>
      <c r="B137" s="451" t="s">
        <v>533</v>
      </c>
      <c r="C137" s="451"/>
      <c r="D137" s="451"/>
      <c r="E137" s="358" t="s">
        <v>1041</v>
      </c>
    </row>
    <row r="138" spans="1:5">
      <c r="A138" s="2" t="s">
        <v>914</v>
      </c>
      <c r="B138" s="451" t="s">
        <v>534</v>
      </c>
      <c r="C138" s="451"/>
      <c r="D138" s="451"/>
      <c r="E138" s="358" t="s">
        <v>1041</v>
      </c>
    </row>
    <row r="139" spans="1:5">
      <c r="A139" s="2" t="s">
        <v>914</v>
      </c>
      <c r="B139" s="451" t="s">
        <v>167</v>
      </c>
      <c r="C139" s="451"/>
      <c r="D139" s="451"/>
      <c r="E139" s="358" t="s">
        <v>1041</v>
      </c>
    </row>
    <row r="140" spans="1:5">
      <c r="A140" s="2" t="s">
        <v>914</v>
      </c>
      <c r="B140" s="451" t="s">
        <v>489</v>
      </c>
      <c r="C140" s="451"/>
      <c r="D140" s="451"/>
      <c r="E140" s="358"/>
    </row>
    <row r="141" spans="1:5">
      <c r="A141" s="2" t="s">
        <v>914</v>
      </c>
      <c r="B141" s="451" t="s">
        <v>490</v>
      </c>
      <c r="C141" s="451"/>
      <c r="D141" s="451"/>
      <c r="E141" s="358"/>
    </row>
    <row r="142" spans="1:5">
      <c r="A142" s="2" t="s">
        <v>914</v>
      </c>
      <c r="B142" s="533" t="s">
        <v>586</v>
      </c>
      <c r="C142" s="470"/>
      <c r="D142" s="534"/>
      <c r="E142" s="358" t="s">
        <v>1041</v>
      </c>
    </row>
    <row r="143" spans="1:5">
      <c r="A143" s="2"/>
      <c r="B143" s="466"/>
      <c r="C143" s="393"/>
      <c r="D143" s="393"/>
      <c r="E143" s="68"/>
    </row>
    <row r="145" spans="1:6">
      <c r="A145" s="2" t="s">
        <v>915</v>
      </c>
      <c r="B145" s="448" t="s">
        <v>150</v>
      </c>
      <c r="C145" s="510"/>
      <c r="D145" s="510"/>
      <c r="E145" s="510"/>
      <c r="F145" s="510"/>
    </row>
    <row r="146" spans="1:6">
      <c r="A146" s="2" t="s">
        <v>915</v>
      </c>
      <c r="B146" s="557"/>
      <c r="C146" s="557"/>
      <c r="D146" s="167" t="s">
        <v>491</v>
      </c>
      <c r="E146" s="167" t="s">
        <v>492</v>
      </c>
    </row>
    <row r="147" spans="1:6">
      <c r="A147" s="2" t="s">
        <v>915</v>
      </c>
      <c r="B147" s="540" t="s">
        <v>493</v>
      </c>
      <c r="C147" s="540"/>
      <c r="D147" s="358" t="s">
        <v>1041</v>
      </c>
      <c r="E147" s="30"/>
    </row>
    <row r="148" spans="1:6">
      <c r="A148" s="2" t="s">
        <v>915</v>
      </c>
      <c r="B148" s="540" t="s">
        <v>494</v>
      </c>
      <c r="C148" s="540"/>
      <c r="D148" s="363"/>
      <c r="E148" s="30"/>
    </row>
    <row r="149" spans="1:6">
      <c r="A149" s="2" t="s">
        <v>915</v>
      </c>
      <c r="B149" s="540" t="s">
        <v>495</v>
      </c>
      <c r="C149" s="540"/>
      <c r="D149" s="358" t="s">
        <v>1041</v>
      </c>
      <c r="E149" s="30"/>
    </row>
    <row r="150" spans="1:6">
      <c r="A150" s="2" t="s">
        <v>915</v>
      </c>
      <c r="B150" s="540" t="s">
        <v>496</v>
      </c>
      <c r="C150" s="540"/>
      <c r="D150" s="363"/>
      <c r="E150" s="30"/>
    </row>
    <row r="151" spans="1:6">
      <c r="A151" s="2" t="s">
        <v>915</v>
      </c>
      <c r="B151" s="540" t="s">
        <v>437</v>
      </c>
      <c r="C151" s="540"/>
      <c r="D151" s="363"/>
      <c r="E151" s="30"/>
    </row>
    <row r="152" spans="1:6">
      <c r="A152" s="2" t="s">
        <v>915</v>
      </c>
      <c r="B152" s="540" t="s">
        <v>438</v>
      </c>
      <c r="C152" s="540"/>
      <c r="D152" s="363"/>
      <c r="E152" s="153"/>
    </row>
    <row r="153" spans="1:6">
      <c r="A153" s="2" t="s">
        <v>915</v>
      </c>
      <c r="B153" s="540" t="s">
        <v>439</v>
      </c>
      <c r="C153" s="540"/>
      <c r="D153" s="363"/>
      <c r="E153" s="30"/>
    </row>
    <row r="154" spans="1:6">
      <c r="A154" s="2" t="s">
        <v>915</v>
      </c>
      <c r="B154" s="540" t="s">
        <v>833</v>
      </c>
      <c r="C154" s="540"/>
      <c r="D154" s="363"/>
      <c r="E154" s="30"/>
    </row>
    <row r="155" spans="1:6">
      <c r="A155" s="2" t="s">
        <v>915</v>
      </c>
      <c r="B155" s="540" t="s">
        <v>440</v>
      </c>
      <c r="C155" s="540"/>
      <c r="D155" s="358" t="s">
        <v>1041</v>
      </c>
      <c r="E155" s="30"/>
    </row>
    <row r="156" spans="1:6">
      <c r="A156" s="2" t="s">
        <v>915</v>
      </c>
      <c r="B156" s="540" t="s">
        <v>441</v>
      </c>
      <c r="C156" s="540"/>
      <c r="D156" s="30"/>
      <c r="E156" s="30"/>
    </row>
    <row r="157" spans="1:6">
      <c r="A157" s="2" t="s">
        <v>915</v>
      </c>
      <c r="B157" s="540" t="s">
        <v>442</v>
      </c>
      <c r="C157" s="540"/>
      <c r="D157" s="30"/>
      <c r="E157" s="30"/>
    </row>
    <row r="159" spans="1:6" ht="55.5" customHeight="1">
      <c r="A159" s="233" t="s">
        <v>991</v>
      </c>
      <c r="B159" s="549" t="s">
        <v>1027</v>
      </c>
      <c r="C159" s="550"/>
      <c r="D159" s="550"/>
      <c r="E159" s="550"/>
    </row>
    <row r="160" spans="1:6">
      <c r="B160" s="520"/>
      <c r="C160" s="520"/>
      <c r="D160" s="520"/>
      <c r="E160" s="520"/>
    </row>
    <row r="161" spans="2:5">
      <c r="B161" s="520"/>
      <c r="C161" s="520"/>
      <c r="D161" s="520"/>
      <c r="E161" s="520"/>
    </row>
    <row r="162" spans="2:5">
      <c r="B162" s="520"/>
      <c r="C162" s="520"/>
      <c r="D162" s="520"/>
      <c r="E162" s="520"/>
    </row>
    <row r="163" spans="2:5">
      <c r="B163" s="520"/>
      <c r="C163" s="520"/>
      <c r="D163" s="520"/>
      <c r="E163" s="520"/>
    </row>
  </sheetData>
  <mergeCells count="107">
    <mergeCell ref="B136:D136"/>
    <mergeCell ref="B124:D124"/>
    <mergeCell ref="B133:C133"/>
    <mergeCell ref="B121:D121"/>
    <mergeCell ref="B118:D118"/>
    <mergeCell ref="B119:D119"/>
    <mergeCell ref="B122:D122"/>
    <mergeCell ref="B123:D123"/>
    <mergeCell ref="B129:D129"/>
    <mergeCell ref="B126:D126"/>
    <mergeCell ref="B128:D128"/>
    <mergeCell ref="B141:D141"/>
    <mergeCell ref="B145:F145"/>
    <mergeCell ref="B142:D142"/>
    <mergeCell ref="B143:D143"/>
    <mergeCell ref="B115:C115"/>
    <mergeCell ref="B130:D130"/>
    <mergeCell ref="B139:D139"/>
    <mergeCell ref="B140:D140"/>
    <mergeCell ref="B135:D135"/>
    <mergeCell ref="B80:D80"/>
    <mergeCell ref="B137:D137"/>
    <mergeCell ref="B138:D138"/>
    <mergeCell ref="B134:C134"/>
    <mergeCell ref="B117:D117"/>
    <mergeCell ref="B101:D101"/>
    <mergeCell ref="B103:F103"/>
    <mergeCell ref="B109:C109"/>
    <mergeCell ref="B131:D131"/>
    <mergeCell ref="B127:D127"/>
    <mergeCell ref="B9:F9"/>
    <mergeCell ref="B110:C110"/>
    <mergeCell ref="B111:C111"/>
    <mergeCell ref="B91:D91"/>
    <mergeCell ref="B84:D84"/>
    <mergeCell ref="B88:F88"/>
    <mergeCell ref="B68:D68"/>
    <mergeCell ref="B69:D69"/>
    <mergeCell ref="B89:D89"/>
    <mergeCell ref="B90:D90"/>
    <mergeCell ref="B153:C153"/>
    <mergeCell ref="B81:D81"/>
    <mergeCell ref="B70:D70"/>
    <mergeCell ref="B78:F78"/>
    <mergeCell ref="B79:D79"/>
    <mergeCell ref="A1:F1"/>
    <mergeCell ref="B14:D14"/>
    <mergeCell ref="B15:F15"/>
    <mergeCell ref="B16:D16"/>
    <mergeCell ref="B12:C12"/>
    <mergeCell ref="B72:E72"/>
    <mergeCell ref="B76:E76"/>
    <mergeCell ref="B10:C10"/>
    <mergeCell ref="B11:C11"/>
    <mergeCell ref="B157:C157"/>
    <mergeCell ref="B3:D3"/>
    <mergeCell ref="B4:F4"/>
    <mergeCell ref="B6:D6"/>
    <mergeCell ref="B7:D7"/>
    <mergeCell ref="B151:C151"/>
    <mergeCell ref="B29:D29"/>
    <mergeCell ref="B62:E62"/>
    <mergeCell ref="B67:F67"/>
    <mergeCell ref="B31:F31"/>
    <mergeCell ref="B47:F47"/>
    <mergeCell ref="B60:E60"/>
    <mergeCell ref="B65:F65"/>
    <mergeCell ref="B27:D27"/>
    <mergeCell ref="B28:D28"/>
    <mergeCell ref="B17:D17"/>
    <mergeCell ref="B18:D18"/>
    <mergeCell ref="B19:D19"/>
    <mergeCell ref="B20:D20"/>
    <mergeCell ref="B21:F21"/>
    <mergeCell ref="B22:D22"/>
    <mergeCell ref="B23:D23"/>
    <mergeCell ref="B24:D24"/>
    <mergeCell ref="B25:D25"/>
    <mergeCell ref="B26:F26"/>
    <mergeCell ref="B159:E159"/>
    <mergeCell ref="B160:E163"/>
    <mergeCell ref="C56:F56"/>
    <mergeCell ref="B61:E61"/>
    <mergeCell ref="B63:E63"/>
    <mergeCell ref="B146:C146"/>
    <mergeCell ref="B94:D94"/>
    <mergeCell ref="B95:D95"/>
    <mergeCell ref="B155:C155"/>
    <mergeCell ref="B82:D82"/>
    <mergeCell ref="B83:D83"/>
    <mergeCell ref="B98:F98"/>
    <mergeCell ref="B150:C150"/>
    <mergeCell ref="B92:D92"/>
    <mergeCell ref="B93:D93"/>
    <mergeCell ref="C104:D104"/>
    <mergeCell ref="B96:D96"/>
    <mergeCell ref="B152:C152"/>
    <mergeCell ref="B74:E74"/>
    <mergeCell ref="B156:C156"/>
    <mergeCell ref="B99:D99"/>
    <mergeCell ref="B100:D100"/>
    <mergeCell ref="B154:C154"/>
    <mergeCell ref="B147:C147"/>
    <mergeCell ref="B148:C148"/>
    <mergeCell ref="B149:C149"/>
    <mergeCell ref="B116:D116"/>
    <mergeCell ref="B105:C105"/>
  </mergeCells>
  <phoneticPr fontId="0" type="noConversion"/>
  <pageMargins left="0.75" right="0.75" top="1" bottom="1" header="0.5" footer="0.5"/>
  <pageSetup scale="91" fitToHeight="7" orientation="portrait"/>
  <headerFooter>
    <oddHeader>&amp;CCommon Data Set 2009-10</oddHeader>
    <oddFooter>&amp;A&amp;RPage &amp;P</oddFoot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B51"/>
  <sheetViews>
    <sheetView topLeftCell="B1" workbookViewId="0">
      <selection sqref="A1:K1"/>
    </sheetView>
  </sheetViews>
  <sheetFormatPr baseColWidth="10" defaultColWidth="8.83203125" defaultRowHeight="12" x14ac:dyDescent="0"/>
  <cols>
    <col min="1" max="2" width="3.83203125" customWidth="1"/>
    <col min="3" max="3" width="10.6640625" customWidth="1"/>
    <col min="4" max="11" width="9" customWidth="1"/>
  </cols>
  <sheetData>
    <row r="1" spans="1:11" ht="17">
      <c r="A1" s="391" t="s">
        <v>151</v>
      </c>
      <c r="B1" s="391"/>
      <c r="C1" s="391"/>
      <c r="D1" s="391"/>
      <c r="E1" s="391"/>
      <c r="F1" s="391"/>
      <c r="G1" s="391"/>
      <c r="H1" s="391"/>
      <c r="I1" s="391"/>
      <c r="J1" s="391"/>
      <c r="K1" s="391"/>
    </row>
    <row r="3" spans="1:11" ht="38.25" customHeight="1">
      <c r="A3" s="3" t="s">
        <v>66</v>
      </c>
      <c r="B3" s="580" t="s">
        <v>32</v>
      </c>
      <c r="C3" s="581"/>
      <c r="D3" s="581"/>
      <c r="E3" s="581"/>
      <c r="F3" s="581"/>
      <c r="G3" s="581"/>
      <c r="H3" s="581"/>
      <c r="I3" s="581"/>
      <c r="J3" s="581"/>
      <c r="K3" s="581"/>
    </row>
    <row r="4" spans="1:11" ht="66" customHeight="1">
      <c r="B4" s="572" t="s">
        <v>571</v>
      </c>
      <c r="C4" s="572"/>
      <c r="D4" s="572"/>
      <c r="E4" s="572"/>
      <c r="F4" s="572"/>
      <c r="G4" s="572"/>
      <c r="H4" s="572"/>
      <c r="I4" s="572"/>
      <c r="J4" s="572"/>
      <c r="K4" s="572"/>
    </row>
    <row r="5" spans="1:11" s="247" customFormat="1">
      <c r="B5" s="248"/>
      <c r="C5" s="249"/>
      <c r="D5" s="246"/>
      <c r="E5" s="246"/>
      <c r="F5" s="246"/>
      <c r="G5" s="246"/>
      <c r="H5" s="246"/>
      <c r="I5" s="250"/>
      <c r="J5" s="248" t="s">
        <v>763</v>
      </c>
      <c r="K5" s="248" t="s">
        <v>764</v>
      </c>
    </row>
    <row r="6" spans="1:11" s="244" customFormat="1" ht="55.5" customHeight="1">
      <c r="B6" s="245"/>
      <c r="C6" s="572" t="s">
        <v>716</v>
      </c>
      <c r="D6" s="572"/>
      <c r="E6" s="572"/>
      <c r="F6" s="572"/>
      <c r="G6" s="572"/>
      <c r="H6" s="572"/>
      <c r="I6" s="572"/>
      <c r="J6" s="251" t="s">
        <v>721</v>
      </c>
      <c r="K6" s="251" t="s">
        <v>722</v>
      </c>
    </row>
    <row r="7" spans="1:11" s="244" customFormat="1" ht="46.5" customHeight="1">
      <c r="B7" s="245"/>
      <c r="C7" s="572" t="s">
        <v>751</v>
      </c>
      <c r="D7" s="572"/>
      <c r="E7" s="572"/>
      <c r="F7" s="572"/>
      <c r="G7" s="572"/>
      <c r="H7" s="572"/>
      <c r="I7" s="572"/>
      <c r="J7" s="251" t="s">
        <v>721</v>
      </c>
      <c r="K7" s="251" t="s">
        <v>164</v>
      </c>
    </row>
    <row r="8" spans="1:11" s="244" customFormat="1" ht="24.75" customHeight="1">
      <c r="B8" s="245"/>
      <c r="C8" s="572" t="s">
        <v>717</v>
      </c>
      <c r="D8" s="572"/>
      <c r="E8" s="572"/>
      <c r="F8" s="572"/>
      <c r="G8" s="572"/>
      <c r="H8" s="572"/>
      <c r="I8" s="572"/>
      <c r="J8" s="251" t="s">
        <v>721</v>
      </c>
      <c r="K8" s="251" t="s">
        <v>723</v>
      </c>
    </row>
    <row r="9" spans="1:11" s="244" customFormat="1" ht="25.5" customHeight="1">
      <c r="B9" s="245"/>
      <c r="C9" s="572" t="s">
        <v>692</v>
      </c>
      <c r="D9" s="572"/>
      <c r="E9" s="572"/>
      <c r="F9" s="572"/>
      <c r="G9" s="572"/>
      <c r="H9" s="572"/>
      <c r="I9" s="572"/>
      <c r="J9" s="251" t="s">
        <v>721</v>
      </c>
      <c r="K9" s="251" t="s">
        <v>721</v>
      </c>
    </row>
    <row r="10" spans="1:11" s="244" customFormat="1">
      <c r="B10" s="245"/>
      <c r="C10" s="572" t="s">
        <v>720</v>
      </c>
      <c r="D10" s="572"/>
      <c r="E10" s="572"/>
      <c r="F10" s="572"/>
      <c r="G10" s="572"/>
      <c r="H10" s="572"/>
      <c r="I10" s="572"/>
      <c r="J10" s="251" t="s">
        <v>723</v>
      </c>
      <c r="K10" s="251" t="s">
        <v>721</v>
      </c>
    </row>
    <row r="11" spans="1:11" s="244" customFormat="1">
      <c r="B11" s="245"/>
      <c r="C11" s="572" t="s">
        <v>761</v>
      </c>
      <c r="D11" s="572"/>
      <c r="E11" s="572"/>
      <c r="F11" s="572"/>
      <c r="G11" s="572"/>
      <c r="H11" s="572"/>
      <c r="I11" s="572"/>
      <c r="J11" s="251" t="s">
        <v>721</v>
      </c>
      <c r="K11" s="251" t="s">
        <v>721</v>
      </c>
    </row>
    <row r="12" spans="1:11" s="244" customFormat="1">
      <c r="B12" s="245"/>
      <c r="C12" s="572" t="s">
        <v>762</v>
      </c>
      <c r="D12" s="572"/>
      <c r="E12" s="572"/>
      <c r="F12" s="572"/>
      <c r="G12" s="572"/>
      <c r="H12" s="572"/>
      <c r="I12" s="572"/>
      <c r="J12" s="251" t="s">
        <v>721</v>
      </c>
      <c r="K12" s="251" t="s">
        <v>723</v>
      </c>
    </row>
    <row r="13" spans="1:11" ht="12.75" customHeight="1">
      <c r="B13" s="172"/>
      <c r="C13" s="172"/>
      <c r="D13" s="172"/>
      <c r="E13" s="172"/>
      <c r="F13" s="172"/>
      <c r="G13" s="172"/>
      <c r="H13" s="172"/>
      <c r="I13" s="172"/>
      <c r="J13" s="172"/>
      <c r="K13" s="172"/>
    </row>
    <row r="14" spans="1:11" s="252" customFormat="1" ht="25.5" customHeight="1">
      <c r="B14" s="574" t="s">
        <v>765</v>
      </c>
      <c r="C14" s="575"/>
      <c r="D14" s="575"/>
      <c r="E14" s="575"/>
      <c r="F14" s="575"/>
      <c r="G14" s="575"/>
      <c r="H14" s="575"/>
      <c r="I14" s="575"/>
      <c r="J14" s="575"/>
      <c r="K14" s="575"/>
    </row>
    <row r="15" spans="1:11" s="252" customFormat="1" ht="49.5" customHeight="1">
      <c r="B15" s="574" t="s">
        <v>776</v>
      </c>
      <c r="C15" s="575"/>
      <c r="D15" s="575"/>
      <c r="E15" s="575"/>
      <c r="F15" s="575"/>
      <c r="G15" s="575"/>
      <c r="H15" s="575"/>
      <c r="I15" s="575"/>
      <c r="J15" s="575"/>
      <c r="K15" s="575"/>
    </row>
    <row r="16" spans="1:11" ht="25.5" customHeight="1">
      <c r="B16" s="576" t="s">
        <v>790</v>
      </c>
      <c r="C16" s="577"/>
      <c r="D16" s="577"/>
      <c r="E16" s="577"/>
      <c r="F16" s="577"/>
      <c r="G16" s="577"/>
      <c r="H16" s="577"/>
      <c r="I16" s="577"/>
      <c r="J16" s="577"/>
      <c r="K16" s="577"/>
    </row>
    <row r="17" spans="1:28" ht="64.5" customHeight="1">
      <c r="B17" s="578" t="s">
        <v>13</v>
      </c>
      <c r="C17" s="579"/>
      <c r="D17" s="579"/>
      <c r="E17" s="579"/>
      <c r="F17" s="579"/>
      <c r="G17" s="579"/>
      <c r="H17" s="579"/>
      <c r="I17" s="579"/>
      <c r="J17" s="579"/>
      <c r="K17" s="579"/>
      <c r="AB17">
        <v>1</v>
      </c>
    </row>
    <row r="18" spans="1:28" ht="12.75" customHeight="1">
      <c r="B18" s="576" t="s">
        <v>555</v>
      </c>
      <c r="C18" s="577"/>
      <c r="D18" s="577"/>
      <c r="E18" s="577"/>
      <c r="F18" s="577"/>
      <c r="G18" s="577"/>
      <c r="H18" s="577"/>
      <c r="I18" s="577"/>
      <c r="J18" s="577"/>
      <c r="K18" s="577"/>
    </row>
    <row r="19" spans="1:28" ht="12.75" customHeight="1">
      <c r="B19" s="577"/>
      <c r="C19" s="577"/>
      <c r="D19" s="577"/>
      <c r="E19" s="577"/>
      <c r="F19" s="577"/>
      <c r="G19" s="577"/>
      <c r="H19" s="577"/>
      <c r="I19" s="577"/>
      <c r="J19" s="577"/>
      <c r="K19" s="577"/>
    </row>
    <row r="20" spans="1:28">
      <c r="C20" s="155"/>
      <c r="D20" s="155"/>
      <c r="E20" s="155"/>
      <c r="F20" s="155"/>
      <c r="G20" s="155"/>
      <c r="H20" s="155"/>
      <c r="I20" s="155"/>
      <c r="J20" s="155"/>
      <c r="K20" s="155"/>
    </row>
    <row r="21" spans="1:28">
      <c r="A21" s="3" t="s">
        <v>66</v>
      </c>
      <c r="B21" s="567"/>
      <c r="C21" s="568"/>
      <c r="D21" s="568"/>
      <c r="E21" s="568"/>
      <c r="F21" s="568"/>
      <c r="G21" s="568"/>
      <c r="H21" s="569"/>
      <c r="I21" s="167" t="s">
        <v>152</v>
      </c>
      <c r="J21" s="167" t="s">
        <v>153</v>
      </c>
      <c r="K21" s="167" t="s">
        <v>984</v>
      </c>
    </row>
    <row r="22" spans="1:28">
      <c r="A22" s="3" t="s">
        <v>66</v>
      </c>
      <c r="B22" s="168" t="s">
        <v>97</v>
      </c>
      <c r="C22" s="401" t="s">
        <v>98</v>
      </c>
      <c r="D22" s="401"/>
      <c r="E22" s="401"/>
      <c r="F22" s="401"/>
      <c r="G22" s="401"/>
      <c r="H22" s="402"/>
      <c r="I22" s="104">
        <v>261</v>
      </c>
      <c r="J22" s="104">
        <v>126</v>
      </c>
      <c r="K22" s="104">
        <f>SUM(I22:J22)</f>
        <v>387</v>
      </c>
    </row>
    <row r="23" spans="1:28">
      <c r="A23" s="3" t="s">
        <v>66</v>
      </c>
      <c r="B23" s="168" t="s">
        <v>99</v>
      </c>
      <c r="C23" s="401" t="s">
        <v>100</v>
      </c>
      <c r="D23" s="401"/>
      <c r="E23" s="401"/>
      <c r="F23" s="401"/>
      <c r="G23" s="401"/>
      <c r="H23" s="402"/>
      <c r="I23" s="104">
        <v>32</v>
      </c>
      <c r="J23" s="104">
        <v>6</v>
      </c>
      <c r="K23" s="104">
        <f t="shared" ref="K23:K31" si="0">SUM(I23:J23)</f>
        <v>38</v>
      </c>
    </row>
    <row r="24" spans="1:28">
      <c r="A24" s="3" t="s">
        <v>66</v>
      </c>
      <c r="B24" s="168" t="s">
        <v>101</v>
      </c>
      <c r="C24" s="401" t="s">
        <v>102</v>
      </c>
      <c r="D24" s="401"/>
      <c r="E24" s="401"/>
      <c r="F24" s="401"/>
      <c r="G24" s="401"/>
      <c r="H24" s="402"/>
      <c r="I24" s="104">
        <v>127</v>
      </c>
      <c r="J24" s="104">
        <v>66</v>
      </c>
      <c r="K24" s="104">
        <f t="shared" si="0"/>
        <v>193</v>
      </c>
    </row>
    <row r="25" spans="1:28">
      <c r="A25" s="3" t="s">
        <v>66</v>
      </c>
      <c r="B25" s="168" t="s">
        <v>103</v>
      </c>
      <c r="C25" s="401" t="s">
        <v>48</v>
      </c>
      <c r="D25" s="401"/>
      <c r="E25" s="401"/>
      <c r="F25" s="401"/>
      <c r="G25" s="401"/>
      <c r="H25" s="402"/>
      <c r="I25" s="104">
        <v>111</v>
      </c>
      <c r="J25" s="104">
        <v>60</v>
      </c>
      <c r="K25" s="104">
        <f t="shared" si="0"/>
        <v>171</v>
      </c>
    </row>
    <row r="26" spans="1:28" ht="14.25" customHeight="1">
      <c r="A26" s="3" t="s">
        <v>66</v>
      </c>
      <c r="B26" s="168" t="s">
        <v>49</v>
      </c>
      <c r="C26" s="401" t="s">
        <v>50</v>
      </c>
      <c r="D26" s="401"/>
      <c r="E26" s="401"/>
      <c r="F26" s="401"/>
      <c r="G26" s="401"/>
      <c r="H26" s="402"/>
      <c r="I26" s="104">
        <v>2</v>
      </c>
      <c r="J26" s="104">
        <v>4</v>
      </c>
      <c r="K26" s="104">
        <f t="shared" si="0"/>
        <v>6</v>
      </c>
    </row>
    <row r="27" spans="1:28" ht="25.5" customHeight="1">
      <c r="A27" s="3" t="s">
        <v>66</v>
      </c>
      <c r="B27" s="169" t="s">
        <v>51</v>
      </c>
      <c r="C27" s="585" t="s">
        <v>14</v>
      </c>
      <c r="D27" s="585"/>
      <c r="E27" s="585"/>
      <c r="F27" s="585"/>
      <c r="G27" s="585"/>
      <c r="H27" s="586"/>
      <c r="I27" s="104">
        <v>196</v>
      </c>
      <c r="J27" s="104">
        <v>36</v>
      </c>
      <c r="K27" s="104">
        <f t="shared" si="0"/>
        <v>232</v>
      </c>
    </row>
    <row r="28" spans="1:28" ht="26.25" customHeight="1">
      <c r="A28" s="3" t="s">
        <v>66</v>
      </c>
      <c r="B28" s="169" t="s">
        <v>52</v>
      </c>
      <c r="C28" s="401" t="s">
        <v>110</v>
      </c>
      <c r="D28" s="401"/>
      <c r="E28" s="401"/>
      <c r="F28" s="401"/>
      <c r="G28" s="401"/>
      <c r="H28" s="402"/>
      <c r="I28" s="104">
        <v>65</v>
      </c>
      <c r="J28" s="104">
        <v>73</v>
      </c>
      <c r="K28" s="104">
        <f t="shared" si="0"/>
        <v>138</v>
      </c>
    </row>
    <row r="29" spans="1:28">
      <c r="A29" s="3" t="s">
        <v>66</v>
      </c>
      <c r="B29" s="168" t="s">
        <v>111</v>
      </c>
      <c r="C29" s="401" t="s">
        <v>112</v>
      </c>
      <c r="D29" s="401"/>
      <c r="E29" s="401"/>
      <c r="F29" s="401"/>
      <c r="G29" s="401"/>
      <c r="H29" s="402"/>
      <c r="I29" s="104">
        <v>0</v>
      </c>
      <c r="J29" s="104">
        <v>9</v>
      </c>
      <c r="K29" s="104">
        <f t="shared" si="0"/>
        <v>9</v>
      </c>
    </row>
    <row r="30" spans="1:28" ht="25.5" customHeight="1">
      <c r="A30" s="3" t="s">
        <v>66</v>
      </c>
      <c r="B30" s="168" t="s">
        <v>113</v>
      </c>
      <c r="C30" s="401" t="s">
        <v>1002</v>
      </c>
      <c r="D30" s="401"/>
      <c r="E30" s="401"/>
      <c r="F30" s="401"/>
      <c r="G30" s="401"/>
      <c r="H30" s="402"/>
      <c r="I30" s="104">
        <v>0</v>
      </c>
      <c r="J30" s="104">
        <v>8</v>
      </c>
      <c r="K30" s="104">
        <f t="shared" si="0"/>
        <v>8</v>
      </c>
    </row>
    <row r="31" spans="1:28" ht="25.5" customHeight="1">
      <c r="A31" s="3" t="s">
        <v>66</v>
      </c>
      <c r="B31" s="230" t="s">
        <v>118</v>
      </c>
      <c r="C31" s="425" t="s">
        <v>661</v>
      </c>
      <c r="D31" s="425"/>
      <c r="E31" s="425"/>
      <c r="F31" s="425"/>
      <c r="G31" s="425"/>
      <c r="H31" s="425"/>
      <c r="I31" s="104">
        <v>0</v>
      </c>
      <c r="J31" s="104">
        <v>0</v>
      </c>
      <c r="K31" s="104">
        <f t="shared" si="0"/>
        <v>0</v>
      </c>
    </row>
    <row r="33" spans="1:11">
      <c r="A33" s="3" t="s">
        <v>67</v>
      </c>
      <c r="B33" s="582" t="s">
        <v>69</v>
      </c>
      <c r="C33" s="510"/>
      <c r="D33" s="510"/>
      <c r="E33" s="510"/>
      <c r="F33" s="510"/>
      <c r="G33" s="510"/>
      <c r="H33" s="510"/>
      <c r="I33" s="510"/>
      <c r="J33" s="510"/>
      <c r="K33" s="510"/>
    </row>
    <row r="34" spans="1:11" ht="64.5" customHeight="1">
      <c r="B34" s="392" t="s">
        <v>37</v>
      </c>
      <c r="C34" s="392"/>
      <c r="D34" s="392"/>
      <c r="E34" s="392"/>
      <c r="F34" s="392"/>
      <c r="G34" s="392"/>
      <c r="H34" s="392"/>
      <c r="I34" s="392"/>
      <c r="J34" s="392"/>
      <c r="K34" s="392"/>
    </row>
    <row r="35" spans="1:11">
      <c r="B35" s="7"/>
      <c r="C35" s="7"/>
      <c r="D35" s="7"/>
      <c r="E35" s="7"/>
      <c r="F35" s="7"/>
      <c r="G35" s="7"/>
      <c r="H35" s="7"/>
      <c r="I35" s="7"/>
      <c r="J35" s="7"/>
      <c r="K35" s="7"/>
    </row>
    <row r="36" spans="1:11" s="218" customFormat="1">
      <c r="A36" s="86" t="s">
        <v>67</v>
      </c>
      <c r="B36" s="583" t="s">
        <v>38</v>
      </c>
      <c r="C36" s="583"/>
      <c r="D36" s="583"/>
      <c r="E36" s="583"/>
      <c r="F36" s="583"/>
      <c r="G36" s="231">
        <v>15.9</v>
      </c>
      <c r="H36" s="232" t="s">
        <v>119</v>
      </c>
      <c r="I36" s="253" t="s">
        <v>662</v>
      </c>
      <c r="J36" s="254">
        <v>4828</v>
      </c>
      <c r="K36" s="253" t="s">
        <v>663</v>
      </c>
    </row>
    <row r="37" spans="1:11" s="218" customFormat="1">
      <c r="I37" s="255" t="s">
        <v>664</v>
      </c>
      <c r="J37" s="254">
        <v>303</v>
      </c>
      <c r="K37" s="253" t="s">
        <v>120</v>
      </c>
    </row>
    <row r="38" spans="1:11" ht="16.5" customHeight="1">
      <c r="A38" s="3" t="s">
        <v>68</v>
      </c>
      <c r="B38" s="582" t="s">
        <v>56</v>
      </c>
      <c r="C38" s="510"/>
      <c r="D38" s="510"/>
      <c r="E38" s="510"/>
      <c r="F38" s="510"/>
      <c r="G38" s="510"/>
      <c r="H38" s="510"/>
      <c r="I38" s="510"/>
      <c r="J38" s="510"/>
      <c r="K38" s="510"/>
    </row>
    <row r="39" spans="1:11" ht="27" customHeight="1">
      <c r="A39" s="3"/>
      <c r="B39" s="537" t="s">
        <v>39</v>
      </c>
      <c r="C39" s="392"/>
      <c r="D39" s="392"/>
      <c r="E39" s="392"/>
      <c r="F39" s="392"/>
      <c r="G39" s="392"/>
      <c r="H39" s="392"/>
      <c r="I39" s="392"/>
      <c r="J39" s="392"/>
      <c r="K39" s="392"/>
    </row>
    <row r="40" spans="1:11" ht="115.5" customHeight="1">
      <c r="A40" s="3"/>
      <c r="B40" s="573" t="s">
        <v>573</v>
      </c>
      <c r="C40" s="392"/>
      <c r="D40" s="392"/>
      <c r="E40" s="392"/>
      <c r="F40" s="392"/>
      <c r="G40" s="392"/>
      <c r="H40" s="392"/>
      <c r="I40" s="392"/>
      <c r="J40" s="392"/>
      <c r="K40" s="392"/>
    </row>
    <row r="41" spans="1:11" ht="93" customHeight="1">
      <c r="A41" s="3"/>
      <c r="B41" s="573" t="s">
        <v>541</v>
      </c>
      <c r="C41" s="537"/>
      <c r="D41" s="537"/>
      <c r="E41" s="537"/>
      <c r="F41" s="537"/>
      <c r="G41" s="537"/>
      <c r="H41" s="537"/>
      <c r="I41" s="537"/>
      <c r="J41" s="537"/>
      <c r="K41" s="537"/>
    </row>
    <row r="42" spans="1:11" ht="68.25" customHeight="1">
      <c r="A42" s="3"/>
      <c r="B42" s="537" t="s">
        <v>40</v>
      </c>
      <c r="C42" s="392"/>
      <c r="D42" s="392"/>
      <c r="E42" s="392"/>
      <c r="F42" s="392"/>
      <c r="G42" s="392"/>
      <c r="H42" s="392"/>
      <c r="I42" s="392"/>
      <c r="J42" s="392"/>
      <c r="K42" s="392"/>
    </row>
    <row r="43" spans="1:11">
      <c r="A43" s="3"/>
      <c r="B43" s="171"/>
      <c r="C43" s="171"/>
      <c r="D43" s="171"/>
      <c r="E43" s="171"/>
      <c r="F43" s="171"/>
      <c r="G43" s="171"/>
      <c r="H43" s="171"/>
      <c r="I43" s="171"/>
      <c r="J43" s="171"/>
      <c r="K43" s="171"/>
    </row>
    <row r="44" spans="1:11">
      <c r="A44" s="3" t="s">
        <v>68</v>
      </c>
      <c r="B44" s="584" t="s">
        <v>962</v>
      </c>
      <c r="C44" s="479"/>
      <c r="D44" s="479"/>
      <c r="E44" s="479"/>
      <c r="F44" s="479"/>
      <c r="G44" s="479"/>
      <c r="H44" s="479"/>
      <c r="I44" s="479"/>
      <c r="J44" s="479"/>
      <c r="K44" s="479"/>
    </row>
    <row r="46" spans="1:11">
      <c r="A46" s="3" t="s">
        <v>68</v>
      </c>
      <c r="B46" s="588" t="s">
        <v>963</v>
      </c>
      <c r="C46" s="588"/>
      <c r="D46" s="588"/>
      <c r="E46" s="588"/>
      <c r="F46" s="588"/>
      <c r="G46" s="588"/>
      <c r="H46" s="588"/>
      <c r="I46" s="588"/>
      <c r="J46" s="588"/>
      <c r="K46" s="588"/>
    </row>
    <row r="47" spans="1:11">
      <c r="A47" s="3" t="s">
        <v>68</v>
      </c>
      <c r="B47" s="587" t="s">
        <v>57</v>
      </c>
      <c r="C47" s="587"/>
      <c r="D47" s="170" t="s">
        <v>58</v>
      </c>
      <c r="E47" s="170" t="s">
        <v>59</v>
      </c>
      <c r="F47" s="170" t="s">
        <v>60</v>
      </c>
      <c r="G47" s="170" t="s">
        <v>61</v>
      </c>
      <c r="H47" s="170" t="s">
        <v>62</v>
      </c>
      <c r="I47" s="170" t="s">
        <v>63</v>
      </c>
      <c r="J47" s="170" t="s">
        <v>64</v>
      </c>
      <c r="K47" s="170" t="s">
        <v>984</v>
      </c>
    </row>
    <row r="48" spans="1:11">
      <c r="A48" s="3" t="s">
        <v>68</v>
      </c>
      <c r="B48" s="587"/>
      <c r="C48" s="587"/>
      <c r="D48" s="30">
        <v>51</v>
      </c>
      <c r="E48" s="30">
        <v>160</v>
      </c>
      <c r="F48" s="30">
        <v>180</v>
      </c>
      <c r="G48" s="30">
        <v>114</v>
      </c>
      <c r="H48" s="30">
        <v>63</v>
      </c>
      <c r="I48" s="30">
        <v>68</v>
      </c>
      <c r="J48" s="30">
        <v>12</v>
      </c>
      <c r="K48" s="30">
        <f>SUM(D48:J48)</f>
        <v>648</v>
      </c>
    </row>
    <row r="49" spans="1:11">
      <c r="B49" s="383"/>
      <c r="C49" s="383"/>
    </row>
    <row r="50" spans="1:11">
      <c r="A50" s="3" t="s">
        <v>68</v>
      </c>
      <c r="B50" s="587" t="s">
        <v>65</v>
      </c>
      <c r="C50" s="587"/>
      <c r="D50" s="170" t="s">
        <v>58</v>
      </c>
      <c r="E50" s="170" t="s">
        <v>59</v>
      </c>
      <c r="F50" s="170" t="s">
        <v>60</v>
      </c>
      <c r="G50" s="170" t="s">
        <v>61</v>
      </c>
      <c r="H50" s="170" t="s">
        <v>62</v>
      </c>
      <c r="I50" s="170" t="s">
        <v>63</v>
      </c>
      <c r="J50" s="170" t="s">
        <v>64</v>
      </c>
      <c r="K50" s="170" t="s">
        <v>984</v>
      </c>
    </row>
    <row r="51" spans="1:11">
      <c r="A51" s="3" t="s">
        <v>68</v>
      </c>
      <c r="B51" s="587"/>
      <c r="C51" s="587"/>
      <c r="D51" s="30"/>
      <c r="E51" s="30"/>
      <c r="F51" s="30"/>
      <c r="G51" s="30"/>
      <c r="H51" s="30"/>
      <c r="I51" s="30"/>
      <c r="J51" s="30"/>
      <c r="K51" s="30">
        <f>SUM(D51:J51)</f>
        <v>0</v>
      </c>
    </row>
  </sheetData>
  <mergeCells count="40">
    <mergeCell ref="B19:K19"/>
    <mergeCell ref="C25:H25"/>
    <mergeCell ref="B18:K18"/>
    <mergeCell ref="B49:C49"/>
    <mergeCell ref="B50:C51"/>
    <mergeCell ref="B46:K46"/>
    <mergeCell ref="B47:C48"/>
    <mergeCell ref="C30:H30"/>
    <mergeCell ref="B42:K42"/>
    <mergeCell ref="C31:H31"/>
    <mergeCell ref="B44:K44"/>
    <mergeCell ref="B40:K40"/>
    <mergeCell ref="C27:H27"/>
    <mergeCell ref="C28:H28"/>
    <mergeCell ref="C29:H29"/>
    <mergeCell ref="C7:I7"/>
    <mergeCell ref="C8:I8"/>
    <mergeCell ref="C9:I9"/>
    <mergeCell ref="C10:I10"/>
    <mergeCell ref="C11:I11"/>
    <mergeCell ref="B17:K17"/>
    <mergeCell ref="B3:K3"/>
    <mergeCell ref="B33:K33"/>
    <mergeCell ref="B34:K34"/>
    <mergeCell ref="B36:F36"/>
    <mergeCell ref="B38:K38"/>
    <mergeCell ref="C12:I12"/>
    <mergeCell ref="C26:H26"/>
    <mergeCell ref="C23:H23"/>
    <mergeCell ref="C24:H24"/>
    <mergeCell ref="C6:I6"/>
    <mergeCell ref="B41:K41"/>
    <mergeCell ref="B39:K39"/>
    <mergeCell ref="A1:K1"/>
    <mergeCell ref="B4:K4"/>
    <mergeCell ref="B21:H21"/>
    <mergeCell ref="C22:H22"/>
    <mergeCell ref="B14:K14"/>
    <mergeCell ref="B15:K15"/>
    <mergeCell ref="B16:K16"/>
  </mergeCells>
  <phoneticPr fontId="0" type="noConversion"/>
  <pageMargins left="0.75" right="0.75" top="1" bottom="1" header="0.5" footer="0.5"/>
  <pageSetup scale="34" fitToHeight="4" orientation="portrait"/>
  <headerFooter>
    <oddHeader>&amp;CCommon Data Set 2009-10</oddHeader>
    <oddFooter>&amp;A&amp;RPage &amp;P</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45"/>
  <sheetViews>
    <sheetView topLeftCell="A2" workbookViewId="0">
      <selection activeCell="B6" sqref="B6"/>
    </sheetView>
  </sheetViews>
  <sheetFormatPr baseColWidth="10" defaultColWidth="8.83203125" defaultRowHeight="12" x14ac:dyDescent="0"/>
  <cols>
    <col min="1" max="1" width="3.83203125" style="1" customWidth="1"/>
    <col min="2" max="2" width="42" customWidth="1"/>
    <col min="3" max="3" width="20.1640625" customWidth="1"/>
    <col min="4" max="5" width="15.5" customWidth="1"/>
    <col min="6" max="6" width="19.6640625" bestFit="1" customWidth="1"/>
  </cols>
  <sheetData>
    <row r="1" spans="1:6" ht="17">
      <c r="A1" s="589" t="s">
        <v>303</v>
      </c>
      <c r="B1" s="589"/>
      <c r="C1" s="589"/>
      <c r="D1" s="589"/>
      <c r="E1" s="589"/>
    </row>
    <row r="3" spans="1:6">
      <c r="A3" s="84" t="s">
        <v>304</v>
      </c>
      <c r="B3" s="86" t="s">
        <v>41</v>
      </c>
    </row>
    <row r="4" spans="1:6" s="229" customFormat="1" ht="55" customHeight="1">
      <c r="A4" s="32" t="s">
        <v>304</v>
      </c>
      <c r="B4" s="529" t="s">
        <v>163</v>
      </c>
      <c r="C4" s="529"/>
      <c r="D4" s="529"/>
      <c r="E4" s="529"/>
      <c r="F4" s="529"/>
    </row>
    <row r="5" spans="1:6" ht="25" thickBot="1">
      <c r="A5" s="84" t="s">
        <v>304</v>
      </c>
      <c r="B5" s="87" t="s">
        <v>305</v>
      </c>
      <c r="C5" s="40" t="s">
        <v>306</v>
      </c>
      <c r="D5" s="40" t="s">
        <v>137</v>
      </c>
      <c r="E5" s="40" t="s">
        <v>307</v>
      </c>
      <c r="F5" s="40" t="s">
        <v>168</v>
      </c>
    </row>
    <row r="6" spans="1:6" ht="13" thickBot="1">
      <c r="A6" s="84" t="s">
        <v>304</v>
      </c>
      <c r="B6" s="256" t="s">
        <v>308</v>
      </c>
      <c r="C6" s="257"/>
      <c r="D6" s="257"/>
      <c r="E6" s="257"/>
      <c r="F6" s="258">
        <v>1</v>
      </c>
    </row>
    <row r="7" spans="1:6" ht="13" thickBot="1">
      <c r="A7" s="84" t="s">
        <v>304</v>
      </c>
      <c r="B7" s="259" t="s">
        <v>880</v>
      </c>
      <c r="C7" s="260"/>
      <c r="D7" s="260"/>
      <c r="E7" s="260"/>
      <c r="F7" s="261">
        <v>3</v>
      </c>
    </row>
    <row r="8" spans="1:6" ht="13" thickBot="1">
      <c r="A8" s="84" t="s">
        <v>304</v>
      </c>
      <c r="B8" s="259" t="s">
        <v>309</v>
      </c>
      <c r="C8" s="260"/>
      <c r="D8" s="260"/>
      <c r="E8" s="260"/>
      <c r="F8" s="261">
        <v>4</v>
      </c>
    </row>
    <row r="9" spans="1:6" ht="13" thickBot="1">
      <c r="A9" s="84" t="s">
        <v>304</v>
      </c>
      <c r="B9" s="259" t="s">
        <v>310</v>
      </c>
      <c r="C9" s="260"/>
      <c r="D9" s="260"/>
      <c r="E9" s="260"/>
      <c r="F9" s="261">
        <v>5</v>
      </c>
    </row>
    <row r="10" spans="1:6" ht="13" thickBot="1">
      <c r="A10" s="84" t="s">
        <v>304</v>
      </c>
      <c r="B10" s="281" t="s">
        <v>371</v>
      </c>
      <c r="C10" s="260"/>
      <c r="D10" s="260"/>
      <c r="E10" s="374">
        <v>2.0903010033444816E-2</v>
      </c>
      <c r="F10" s="261">
        <v>9</v>
      </c>
    </row>
    <row r="11" spans="1:6" ht="13" thickBot="1">
      <c r="A11" s="84" t="s">
        <v>304</v>
      </c>
      <c r="B11" s="281" t="s">
        <v>372</v>
      </c>
      <c r="C11" s="260"/>
      <c r="D11" s="260"/>
      <c r="E11" s="374">
        <v>0</v>
      </c>
      <c r="F11" s="261">
        <v>10</v>
      </c>
    </row>
    <row r="12" spans="1:6" ht="13" thickBot="1">
      <c r="A12" s="84" t="s">
        <v>304</v>
      </c>
      <c r="B12" s="259" t="s">
        <v>313</v>
      </c>
      <c r="C12" s="260"/>
      <c r="D12" s="260"/>
      <c r="E12" s="374">
        <v>1.6722408026755852E-2</v>
      </c>
      <c r="F12" s="261">
        <v>11</v>
      </c>
    </row>
    <row r="13" spans="1:6" ht="13" thickBot="1">
      <c r="A13" s="84" t="s">
        <v>304</v>
      </c>
      <c r="B13" s="259" t="s">
        <v>373</v>
      </c>
      <c r="C13" s="260"/>
      <c r="D13" s="260"/>
      <c r="E13" s="374">
        <v>0</v>
      </c>
      <c r="F13" s="261">
        <v>12</v>
      </c>
    </row>
    <row r="14" spans="1:6" ht="13" thickBot="1">
      <c r="A14" s="84" t="s">
        <v>304</v>
      </c>
      <c r="B14" s="259" t="s">
        <v>249</v>
      </c>
      <c r="C14" s="260"/>
      <c r="D14" s="260"/>
      <c r="E14" s="374">
        <v>0</v>
      </c>
      <c r="F14" s="261">
        <v>13</v>
      </c>
    </row>
    <row r="15" spans="1:6" ht="13" thickBot="1">
      <c r="A15" s="84" t="s">
        <v>304</v>
      </c>
      <c r="B15" s="259" t="s">
        <v>374</v>
      </c>
      <c r="C15" s="260"/>
      <c r="D15" s="260"/>
      <c r="E15" s="374">
        <v>4.096989966555184E-2</v>
      </c>
      <c r="F15" s="261">
        <v>14</v>
      </c>
    </row>
    <row r="16" spans="1:6" ht="13" thickBot="1">
      <c r="A16" s="84" t="s">
        <v>304</v>
      </c>
      <c r="B16" s="259" t="s">
        <v>410</v>
      </c>
      <c r="C16" s="260"/>
      <c r="D16" s="260"/>
      <c r="E16" s="374">
        <v>3.177257525083612E-2</v>
      </c>
      <c r="F16" s="261">
        <v>15</v>
      </c>
    </row>
    <row r="17" spans="1:6" ht="13" thickBot="1">
      <c r="A17" s="84" t="s">
        <v>304</v>
      </c>
      <c r="B17" s="259" t="s">
        <v>250</v>
      </c>
      <c r="C17" s="260"/>
      <c r="D17" s="260"/>
      <c r="E17" s="374">
        <v>1.0869565217391304E-2</v>
      </c>
      <c r="F17" s="261">
        <v>16</v>
      </c>
    </row>
    <row r="18" spans="1:6" ht="13" thickBot="1">
      <c r="A18" s="84" t="s">
        <v>304</v>
      </c>
      <c r="B18" s="281" t="s">
        <v>411</v>
      </c>
      <c r="C18" s="260"/>
      <c r="D18" s="260"/>
      <c r="E18" s="374">
        <v>0</v>
      </c>
      <c r="F18" s="261">
        <v>19</v>
      </c>
    </row>
    <row r="19" spans="1:6" ht="13" thickBot="1">
      <c r="A19" s="84" t="s">
        <v>304</v>
      </c>
      <c r="B19" s="259" t="s">
        <v>814</v>
      </c>
      <c r="C19" s="260"/>
      <c r="D19" s="260"/>
      <c r="E19" s="374">
        <v>0</v>
      </c>
      <c r="F19" s="261">
        <v>22</v>
      </c>
    </row>
    <row r="20" spans="1:6" ht="13" thickBot="1">
      <c r="A20" s="84" t="s">
        <v>304</v>
      </c>
      <c r="B20" s="259" t="s">
        <v>770</v>
      </c>
      <c r="C20" s="260"/>
      <c r="D20" s="260"/>
      <c r="E20" s="374">
        <v>3.177257525083612E-2</v>
      </c>
      <c r="F20" s="261">
        <v>23</v>
      </c>
    </row>
    <row r="21" spans="1:6" ht="13" thickBot="1">
      <c r="A21" s="84" t="s">
        <v>304</v>
      </c>
      <c r="B21" s="259" t="s">
        <v>815</v>
      </c>
      <c r="C21" s="260"/>
      <c r="D21" s="260"/>
      <c r="E21" s="374">
        <v>8.3612040133779263E-4</v>
      </c>
      <c r="F21" s="261">
        <v>24</v>
      </c>
    </row>
    <row r="22" spans="1:6" ht="13" thickBot="1">
      <c r="A22" s="84" t="s">
        <v>304</v>
      </c>
      <c r="B22" s="259" t="s">
        <v>816</v>
      </c>
      <c r="C22" s="260"/>
      <c r="D22" s="260"/>
      <c r="E22" s="374">
        <v>0</v>
      </c>
      <c r="F22" s="261">
        <v>25</v>
      </c>
    </row>
    <row r="23" spans="1:6" ht="13" thickBot="1">
      <c r="A23" s="84" t="s">
        <v>304</v>
      </c>
      <c r="B23" s="259" t="s">
        <v>311</v>
      </c>
      <c r="C23" s="260"/>
      <c r="D23" s="260"/>
      <c r="E23" s="374">
        <v>2.0903010033444816E-2</v>
      </c>
      <c r="F23" s="261">
        <v>26</v>
      </c>
    </row>
    <row r="24" spans="1:6" ht="13" thickBot="1">
      <c r="A24" s="84" t="s">
        <v>304</v>
      </c>
      <c r="B24" s="259" t="s">
        <v>771</v>
      </c>
      <c r="C24" s="260"/>
      <c r="D24" s="260"/>
      <c r="E24" s="374">
        <v>7.525083612040134E-3</v>
      </c>
      <c r="F24" s="261">
        <v>27</v>
      </c>
    </row>
    <row r="25" spans="1:6" ht="13" thickBot="1">
      <c r="A25" s="84" t="s">
        <v>304</v>
      </c>
      <c r="B25" s="259" t="s">
        <v>879</v>
      </c>
      <c r="C25" s="260"/>
      <c r="D25" s="260"/>
      <c r="E25" s="374">
        <v>0</v>
      </c>
      <c r="F25" s="261">
        <v>29</v>
      </c>
    </row>
    <row r="26" spans="1:6" ht="13" thickBot="1">
      <c r="A26" s="84" t="s">
        <v>304</v>
      </c>
      <c r="B26" s="259" t="s">
        <v>314</v>
      </c>
      <c r="C26" s="260"/>
      <c r="D26" s="260"/>
      <c r="E26" s="374">
        <v>0.14715719063545152</v>
      </c>
      <c r="F26" s="261">
        <v>30</v>
      </c>
    </row>
    <row r="27" spans="1:6" ht="13" thickBot="1">
      <c r="A27" s="84" t="s">
        <v>304</v>
      </c>
      <c r="B27" s="259" t="s">
        <v>881</v>
      </c>
      <c r="C27" s="260"/>
      <c r="D27" s="260"/>
      <c r="E27" s="374">
        <v>6.1036789297658864E-2</v>
      </c>
      <c r="F27" s="261">
        <v>31</v>
      </c>
    </row>
    <row r="28" spans="1:6" ht="13" thickBot="1">
      <c r="A28" s="84" t="s">
        <v>304</v>
      </c>
      <c r="B28" s="281" t="s">
        <v>412</v>
      </c>
      <c r="C28" s="260"/>
      <c r="D28" s="260"/>
      <c r="E28" s="374">
        <v>0</v>
      </c>
      <c r="F28" s="261">
        <v>38</v>
      </c>
    </row>
    <row r="29" spans="1:6" ht="13" thickBot="1">
      <c r="A29" s="84" t="s">
        <v>304</v>
      </c>
      <c r="B29" s="281" t="s">
        <v>413</v>
      </c>
      <c r="C29" s="260"/>
      <c r="D29" s="260"/>
      <c r="E29" s="374">
        <v>0</v>
      </c>
      <c r="F29" s="261">
        <v>39</v>
      </c>
    </row>
    <row r="30" spans="1:6" ht="13" thickBot="1">
      <c r="A30" s="84" t="s">
        <v>304</v>
      </c>
      <c r="B30" s="281" t="s">
        <v>882</v>
      </c>
      <c r="C30" s="260"/>
      <c r="D30" s="260"/>
      <c r="E30" s="374">
        <v>7.525083612040134E-3</v>
      </c>
      <c r="F30" s="261">
        <v>40</v>
      </c>
    </row>
    <row r="31" spans="1:6" ht="13" thickBot="1">
      <c r="A31" s="84" t="s">
        <v>304</v>
      </c>
      <c r="B31" s="281" t="s">
        <v>414</v>
      </c>
      <c r="C31" s="260"/>
      <c r="D31" s="260"/>
      <c r="E31" s="374">
        <v>0</v>
      </c>
      <c r="F31" s="261">
        <v>41</v>
      </c>
    </row>
    <row r="32" spans="1:6" ht="13" thickBot="1">
      <c r="A32" s="84" t="s">
        <v>304</v>
      </c>
      <c r="B32" s="259" t="s">
        <v>883</v>
      </c>
      <c r="C32" s="260"/>
      <c r="D32" s="260"/>
      <c r="E32" s="374">
        <v>6.5217391304347824E-2</v>
      </c>
      <c r="F32" s="261">
        <v>42</v>
      </c>
    </row>
    <row r="33" spans="1:6" ht="13" thickBot="1">
      <c r="A33" s="84" t="s">
        <v>304</v>
      </c>
      <c r="B33" s="281" t="s">
        <v>415</v>
      </c>
      <c r="C33" s="260"/>
      <c r="D33" s="260"/>
      <c r="E33" s="374">
        <v>2.508361204013378E-2</v>
      </c>
      <c r="F33" s="261">
        <v>43</v>
      </c>
    </row>
    <row r="34" spans="1:6" ht="13" thickBot="1">
      <c r="A34" s="84" t="s">
        <v>304</v>
      </c>
      <c r="B34" s="281" t="s">
        <v>416</v>
      </c>
      <c r="C34" s="260"/>
      <c r="D34" s="260"/>
      <c r="E34" s="374">
        <v>0</v>
      </c>
      <c r="F34" s="261">
        <v>44</v>
      </c>
    </row>
    <row r="35" spans="1:6" ht="13" thickBot="1">
      <c r="A35" s="84" t="s">
        <v>304</v>
      </c>
      <c r="B35" s="259" t="s">
        <v>417</v>
      </c>
      <c r="C35" s="260"/>
      <c r="D35" s="260"/>
      <c r="E35" s="374">
        <v>2.6755852842809364E-2</v>
      </c>
      <c r="F35" s="261">
        <v>45</v>
      </c>
    </row>
    <row r="36" spans="1:6" ht="13" thickBot="1">
      <c r="A36" s="84" t="s">
        <v>304</v>
      </c>
      <c r="B36" s="281" t="s">
        <v>476</v>
      </c>
      <c r="C36" s="260"/>
      <c r="D36" s="260"/>
      <c r="E36" s="374">
        <v>0</v>
      </c>
      <c r="F36" s="261">
        <v>46</v>
      </c>
    </row>
    <row r="37" spans="1:6" ht="13" thickBot="1">
      <c r="A37" s="84" t="s">
        <v>304</v>
      </c>
      <c r="B37" s="281" t="s">
        <v>477</v>
      </c>
      <c r="C37" s="260"/>
      <c r="D37" s="260"/>
      <c r="E37" s="374">
        <v>0</v>
      </c>
      <c r="F37" s="261">
        <v>47</v>
      </c>
    </row>
    <row r="38" spans="1:6" ht="13" thickBot="1">
      <c r="A38" s="84" t="s">
        <v>304</v>
      </c>
      <c r="B38" s="281" t="s">
        <v>478</v>
      </c>
      <c r="C38" s="260"/>
      <c r="D38" s="260"/>
      <c r="E38" s="374">
        <v>0</v>
      </c>
      <c r="F38" s="261">
        <v>48</v>
      </c>
    </row>
    <row r="39" spans="1:6" ht="13" thickBot="1">
      <c r="A39" s="84" t="s">
        <v>304</v>
      </c>
      <c r="B39" s="281" t="s">
        <v>479</v>
      </c>
      <c r="C39" s="260"/>
      <c r="D39" s="260"/>
      <c r="E39" s="374">
        <v>0</v>
      </c>
      <c r="F39" s="261">
        <v>49</v>
      </c>
    </row>
    <row r="40" spans="1:6" ht="13" thickBot="1">
      <c r="A40" s="84" t="s">
        <v>304</v>
      </c>
      <c r="B40" s="259" t="s">
        <v>884</v>
      </c>
      <c r="C40" s="260"/>
      <c r="D40" s="260"/>
      <c r="E40" s="374">
        <v>1.839464882943144E-2</v>
      </c>
      <c r="F40" s="261">
        <v>50</v>
      </c>
    </row>
    <row r="41" spans="1:6" ht="13" thickBot="1">
      <c r="A41" s="84" t="s">
        <v>304</v>
      </c>
      <c r="B41" s="259" t="s">
        <v>251</v>
      </c>
      <c r="C41" s="260"/>
      <c r="D41" s="260"/>
      <c r="E41" s="374">
        <v>0.19230769230769232</v>
      </c>
      <c r="F41" s="261">
        <v>51</v>
      </c>
    </row>
    <row r="42" spans="1:6" ht="13" thickBot="1">
      <c r="A42" s="84" t="s">
        <v>304</v>
      </c>
      <c r="B42" s="259" t="s">
        <v>312</v>
      </c>
      <c r="C42" s="260"/>
      <c r="D42" s="260"/>
      <c r="E42" s="374">
        <v>0.23411371237458195</v>
      </c>
      <c r="F42" s="261">
        <v>52</v>
      </c>
    </row>
    <row r="43" spans="1:6" ht="13" thickBot="1">
      <c r="A43" s="84" t="s">
        <v>304</v>
      </c>
      <c r="B43" s="281" t="s">
        <v>775</v>
      </c>
      <c r="C43" s="260"/>
      <c r="D43" s="260"/>
      <c r="E43" s="374">
        <v>4.0133779264214048E-2</v>
      </c>
      <c r="F43" s="261">
        <v>54</v>
      </c>
    </row>
    <row r="44" spans="1:6" ht="13" thickBot="1">
      <c r="A44" s="84" t="s">
        <v>304</v>
      </c>
      <c r="B44" s="17" t="s">
        <v>885</v>
      </c>
      <c r="C44" s="215"/>
      <c r="D44" s="215"/>
      <c r="E44" s="374">
        <v>0</v>
      </c>
      <c r="F44" s="88"/>
    </row>
    <row r="45" spans="1:6" ht="13" thickBot="1">
      <c r="A45" s="84" t="s">
        <v>304</v>
      </c>
      <c r="B45" s="19" t="s">
        <v>710</v>
      </c>
      <c r="C45" s="216">
        <f>SUM(C6:C44)</f>
        <v>0</v>
      </c>
      <c r="D45" s="216">
        <f>SUM(D6:D44)</f>
        <v>0</v>
      </c>
      <c r="E45" s="374">
        <f>SUM(E10:E44)</f>
        <v>1</v>
      </c>
      <c r="F45" s="89"/>
    </row>
  </sheetData>
  <mergeCells count="2">
    <mergeCell ref="A1:E1"/>
    <mergeCell ref="B4:F4"/>
  </mergeCells>
  <phoneticPr fontId="0" type="noConversion"/>
  <pageMargins left="0.75" right="0.75" top="1" bottom="1" header="0.5" footer="0.5"/>
  <pageSetup scale="73" orientation="landscape"/>
  <headerFooter>
    <oddHeader>&amp;CCommon Data Set 2009-10</oddHeader>
    <oddFooter>&amp;C&amp;A&amp;RPage &amp;P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5"/>
  <sheetViews>
    <sheetView workbookViewId="0">
      <selection activeCell="A3" sqref="A3"/>
    </sheetView>
  </sheetViews>
  <sheetFormatPr baseColWidth="10" defaultColWidth="9.1640625" defaultRowHeight="12" x14ac:dyDescent="0"/>
  <cols>
    <col min="1" max="1" width="88.6640625" style="180" customWidth="1"/>
    <col min="2" max="16384" width="9.1640625" style="155"/>
  </cols>
  <sheetData>
    <row r="1" spans="1:1" ht="17">
      <c r="A1" s="174" t="s">
        <v>169</v>
      </c>
    </row>
    <row r="2" spans="1:1">
      <c r="A2" s="175" t="s">
        <v>245</v>
      </c>
    </row>
    <row r="3" spans="1:1">
      <c r="A3" s="175"/>
    </row>
    <row r="4" spans="1:1" ht="24">
      <c r="A4" s="176" t="s">
        <v>154</v>
      </c>
    </row>
    <row r="5" spans="1:1">
      <c r="A5" s="177"/>
    </row>
    <row r="6" spans="1:1" ht="36">
      <c r="A6" s="175" t="s">
        <v>823</v>
      </c>
    </row>
    <row r="7" spans="1:1" ht="24">
      <c r="A7" s="175" t="s">
        <v>959</v>
      </c>
    </row>
    <row r="8" spans="1:1">
      <c r="A8" s="175" t="s">
        <v>890</v>
      </c>
    </row>
    <row r="9" spans="1:1" ht="24">
      <c r="A9" s="175" t="s">
        <v>901</v>
      </c>
    </row>
    <row r="10" spans="1:1" ht="24">
      <c r="A10" s="175" t="s">
        <v>174</v>
      </c>
    </row>
    <row r="11" spans="1:1" ht="48">
      <c r="A11" s="175" t="s">
        <v>135</v>
      </c>
    </row>
    <row r="12" spans="1:1" ht="36">
      <c r="A12" s="175" t="s">
        <v>136</v>
      </c>
    </row>
    <row r="13" spans="1:1" ht="36">
      <c r="A13" s="175" t="s">
        <v>194</v>
      </c>
    </row>
    <row r="14" spans="1:1" ht="24">
      <c r="A14" s="175" t="s">
        <v>132</v>
      </c>
    </row>
    <row r="15" spans="1:1" ht="72">
      <c r="A15" s="175" t="s">
        <v>198</v>
      </c>
    </row>
    <row r="16" spans="1:1" ht="24">
      <c r="A16" s="175" t="s">
        <v>361</v>
      </c>
    </row>
    <row r="17" spans="1:1">
      <c r="A17" s="175" t="s">
        <v>362</v>
      </c>
    </row>
    <row r="18" spans="1:1" ht="24">
      <c r="A18" s="175" t="s">
        <v>363</v>
      </c>
    </row>
    <row r="19" spans="1:1">
      <c r="A19" s="175" t="s">
        <v>364</v>
      </c>
    </row>
    <row r="20" spans="1:1" ht="36">
      <c r="A20" s="288" t="s">
        <v>1033</v>
      </c>
    </row>
    <row r="21" spans="1:1" ht="48">
      <c r="A21" s="175" t="s">
        <v>419</v>
      </c>
    </row>
    <row r="22" spans="1:1">
      <c r="A22" s="175" t="s">
        <v>420</v>
      </c>
    </row>
    <row r="23" spans="1:1">
      <c r="A23" s="175" t="s">
        <v>421</v>
      </c>
    </row>
    <row r="24" spans="1:1" ht="24">
      <c r="A24" s="175" t="s">
        <v>379</v>
      </c>
    </row>
    <row r="25" spans="1:1" ht="24">
      <c r="A25" s="175" t="s">
        <v>380</v>
      </c>
    </row>
    <row r="26" spans="1:1" ht="24">
      <c r="A26" s="175" t="s">
        <v>941</v>
      </c>
    </row>
    <row r="27" spans="1:1" ht="24">
      <c r="A27" s="175" t="s">
        <v>945</v>
      </c>
    </row>
    <row r="28" spans="1:1" ht="36">
      <c r="A28" s="175" t="s">
        <v>946</v>
      </c>
    </row>
    <row r="29" spans="1:1" ht="24">
      <c r="A29" s="175" t="s">
        <v>1015</v>
      </c>
    </row>
    <row r="30" spans="1:1" ht="48">
      <c r="A30" s="175" t="s">
        <v>1034</v>
      </c>
    </row>
    <row r="31" spans="1:1" ht="24">
      <c r="A31" s="287" t="s">
        <v>549</v>
      </c>
    </row>
    <row r="32" spans="1:1" ht="24">
      <c r="A32" s="175" t="s">
        <v>957</v>
      </c>
    </row>
    <row r="33" spans="1:1" ht="24">
      <c r="A33" s="175" t="s">
        <v>1035</v>
      </c>
    </row>
    <row r="34" spans="1:1" ht="24">
      <c r="A34" s="175" t="s">
        <v>956</v>
      </c>
    </row>
    <row r="35" spans="1:1" ht="24">
      <c r="A35" s="175" t="s">
        <v>876</v>
      </c>
    </row>
    <row r="36" spans="1:1" ht="36">
      <c r="A36" s="175" t="s">
        <v>958</v>
      </c>
    </row>
    <row r="37" spans="1:1" ht="24">
      <c r="A37" s="175" t="s">
        <v>992</v>
      </c>
    </row>
    <row r="38" spans="1:1" ht="24">
      <c r="A38" s="175" t="s">
        <v>973</v>
      </c>
    </row>
    <row r="39" spans="1:1" ht="24">
      <c r="A39" s="175" t="s">
        <v>995</v>
      </c>
    </row>
    <row r="40" spans="1:1" ht="36">
      <c r="A40" s="175" t="s">
        <v>1065</v>
      </c>
    </row>
    <row r="41" spans="1:1" ht="48">
      <c r="A41" s="175" t="s">
        <v>1025</v>
      </c>
    </row>
    <row r="42" spans="1:1">
      <c r="A42" s="175" t="s">
        <v>1026</v>
      </c>
    </row>
    <row r="43" spans="1:1" ht="24">
      <c r="A43" s="175" t="s">
        <v>935</v>
      </c>
    </row>
    <row r="44" spans="1:1" ht="69" customHeight="1">
      <c r="A44" s="312" t="s">
        <v>53</v>
      </c>
    </row>
    <row r="45" spans="1:1" ht="110.25" customHeight="1">
      <c r="A45" s="312" t="s">
        <v>82</v>
      </c>
    </row>
    <row r="46" spans="1:1" ht="34.5" customHeight="1">
      <c r="A46" s="312" t="s">
        <v>83</v>
      </c>
    </row>
    <row r="47" spans="1:1">
      <c r="A47" s="175" t="s">
        <v>435</v>
      </c>
    </row>
    <row r="48" spans="1:1" ht="24">
      <c r="A48" s="175" t="s">
        <v>392</v>
      </c>
    </row>
    <row r="49" spans="1:1" ht="36">
      <c r="A49" s="175" t="s">
        <v>393</v>
      </c>
    </row>
    <row r="50" spans="1:1" ht="24">
      <c r="A50" s="175" t="s">
        <v>1045</v>
      </c>
    </row>
    <row r="51" spans="1:1" ht="60">
      <c r="A51" s="175" t="s">
        <v>821</v>
      </c>
    </row>
    <row r="52" spans="1:1" ht="24">
      <c r="A52" s="175" t="s">
        <v>747</v>
      </c>
    </row>
    <row r="53" spans="1:1" ht="36">
      <c r="A53" s="175" t="s">
        <v>757</v>
      </c>
    </row>
    <row r="54" spans="1:1" ht="36">
      <c r="A54" s="175" t="s">
        <v>759</v>
      </c>
    </row>
    <row r="55" spans="1:1" ht="36">
      <c r="A55" s="175" t="s">
        <v>839</v>
      </c>
    </row>
    <row r="56" spans="1:1" ht="48">
      <c r="A56" s="175" t="s">
        <v>786</v>
      </c>
    </row>
    <row r="57" spans="1:1" ht="36">
      <c r="A57" s="175" t="s">
        <v>840</v>
      </c>
    </row>
    <row r="58" spans="1:1" ht="24">
      <c r="A58" s="175" t="s">
        <v>841</v>
      </c>
    </row>
    <row r="59" spans="1:1">
      <c r="A59" s="175" t="s">
        <v>842</v>
      </c>
    </row>
    <row r="60" spans="1:1" ht="24">
      <c r="A60" s="175" t="s">
        <v>791</v>
      </c>
    </row>
    <row r="61" spans="1:1" ht="24">
      <c r="A61" s="175" t="s">
        <v>792</v>
      </c>
    </row>
    <row r="62" spans="1:1" ht="24">
      <c r="A62" s="175" t="s">
        <v>732</v>
      </c>
    </row>
    <row r="63" spans="1:1" ht="60">
      <c r="A63" s="175" t="s">
        <v>444</v>
      </c>
    </row>
    <row r="64" spans="1:1" ht="24">
      <c r="A64" s="312" t="s">
        <v>5</v>
      </c>
    </row>
    <row r="65" spans="1:1">
      <c r="A65" s="175" t="s">
        <v>445</v>
      </c>
    </row>
    <row r="66" spans="1:1" ht="36">
      <c r="A66" s="175" t="s">
        <v>729</v>
      </c>
    </row>
    <row r="67" spans="1:1" ht="24">
      <c r="A67" s="175" t="s">
        <v>777</v>
      </c>
    </row>
    <row r="68" spans="1:1" ht="24">
      <c r="A68" s="175" t="s">
        <v>798</v>
      </c>
    </row>
    <row r="69" spans="1:1" ht="24">
      <c r="A69" s="175" t="s">
        <v>738</v>
      </c>
    </row>
    <row r="70" spans="1:1" ht="24">
      <c r="A70" s="175" t="s">
        <v>739</v>
      </c>
    </row>
    <row r="71" spans="1:1">
      <c r="A71" s="175" t="s">
        <v>806</v>
      </c>
    </row>
    <row r="72" spans="1:1" ht="24">
      <c r="A72" s="286" t="s">
        <v>390</v>
      </c>
    </row>
    <row r="73" spans="1:1" ht="24">
      <c r="A73" s="175" t="s">
        <v>519</v>
      </c>
    </row>
    <row r="74" spans="1:1" ht="24">
      <c r="A74" s="175" t="s">
        <v>524</v>
      </c>
    </row>
    <row r="75" spans="1:1">
      <c r="A75" s="175" t="s">
        <v>525</v>
      </c>
    </row>
    <row r="76" spans="1:1" ht="36">
      <c r="A76" s="175" t="s">
        <v>557</v>
      </c>
    </row>
    <row r="77" spans="1:1" ht="59.25" customHeight="1">
      <c r="A77" s="312" t="s">
        <v>6</v>
      </c>
    </row>
    <row r="78" spans="1:1" ht="24">
      <c r="A78" s="175" t="s">
        <v>564</v>
      </c>
    </row>
    <row r="79" spans="1:1" ht="24">
      <c r="A79" s="175" t="s">
        <v>646</v>
      </c>
    </row>
    <row r="80" spans="1:1" ht="36">
      <c r="A80" s="288" t="s">
        <v>1043</v>
      </c>
    </row>
    <row r="81" spans="1:1" ht="24">
      <c r="A81" s="175" t="s">
        <v>565</v>
      </c>
    </row>
    <row r="82" spans="1:1">
      <c r="A82" s="175" t="s">
        <v>535</v>
      </c>
    </row>
    <row r="83" spans="1:1" ht="24">
      <c r="A83" s="175" t="s">
        <v>648</v>
      </c>
    </row>
    <row r="84" spans="1:1" ht="24">
      <c r="A84" s="175" t="s">
        <v>680</v>
      </c>
    </row>
    <row r="85" spans="1:1" ht="24">
      <c r="A85" s="175" t="s">
        <v>681</v>
      </c>
    </row>
    <row r="86" spans="1:1" ht="24">
      <c r="A86" s="175" t="s">
        <v>653</v>
      </c>
    </row>
    <row r="87" spans="1:1" ht="24">
      <c r="A87" s="175" t="s">
        <v>688</v>
      </c>
    </row>
    <row r="88" spans="1:1" ht="36">
      <c r="A88" s="175" t="s">
        <v>396</v>
      </c>
    </row>
    <row r="89" spans="1:1" ht="24">
      <c r="A89" s="175" t="s">
        <v>397</v>
      </c>
    </row>
    <row r="90" spans="1:1" ht="24">
      <c r="A90" s="175" t="s">
        <v>398</v>
      </c>
    </row>
    <row r="91" spans="1:1" ht="36">
      <c r="A91" s="178" t="s">
        <v>399</v>
      </c>
    </row>
    <row r="92" spans="1:1" ht="48">
      <c r="A92" s="178" t="s">
        <v>523</v>
      </c>
    </row>
    <row r="93" spans="1:1" ht="48">
      <c r="A93" s="178" t="s">
        <v>487</v>
      </c>
    </row>
    <row r="94" spans="1:1" ht="36">
      <c r="A94" s="175" t="s">
        <v>488</v>
      </c>
    </row>
    <row r="95" spans="1:1" ht="24">
      <c r="A95" s="175" t="s">
        <v>436</v>
      </c>
    </row>
    <row r="96" spans="1:1" ht="36">
      <c r="A96" s="175" t="s">
        <v>443</v>
      </c>
    </row>
    <row r="97" spans="1:1">
      <c r="A97" s="175" t="s">
        <v>395</v>
      </c>
    </row>
    <row r="98" spans="1:1" ht="24">
      <c r="A98" s="175" t="s">
        <v>497</v>
      </c>
    </row>
    <row r="99" spans="1:1" ht="24">
      <c r="A99" s="175" t="s">
        <v>498</v>
      </c>
    </row>
    <row r="100" spans="1:1" ht="36">
      <c r="A100" s="175" t="s">
        <v>539</v>
      </c>
    </row>
    <row r="101" spans="1:1" ht="24">
      <c r="A101" s="175" t="s">
        <v>540</v>
      </c>
    </row>
    <row r="102" spans="1:1" ht="36">
      <c r="A102" s="175" t="s">
        <v>514</v>
      </c>
    </row>
    <row r="103" spans="1:1" ht="24">
      <c r="A103" s="175" t="s">
        <v>515</v>
      </c>
    </row>
    <row r="104" spans="1:1" ht="24">
      <c r="A104" s="175" t="s">
        <v>467</v>
      </c>
    </row>
    <row r="105" spans="1:1" ht="36">
      <c r="A105" s="175" t="s">
        <v>468</v>
      </c>
    </row>
    <row r="106" spans="1:1" ht="60">
      <c r="A106" s="175" t="s">
        <v>679</v>
      </c>
    </row>
    <row r="107" spans="1:1" ht="24">
      <c r="A107" s="175" t="s">
        <v>714</v>
      </c>
    </row>
    <row r="108" spans="1:1" ht="24">
      <c r="A108" s="175" t="s">
        <v>740</v>
      </c>
    </row>
    <row r="109" spans="1:1" ht="24">
      <c r="A109" s="175" t="s">
        <v>650</v>
      </c>
    </row>
    <row r="110" spans="1:1" ht="24">
      <c r="A110" s="175" t="s">
        <v>687</v>
      </c>
    </row>
    <row r="111" spans="1:1" ht="36">
      <c r="A111" s="175" t="s">
        <v>691</v>
      </c>
    </row>
    <row r="112" spans="1:1" ht="60">
      <c r="A112" s="175" t="s">
        <v>654</v>
      </c>
    </row>
    <row r="113" spans="1:1" ht="24">
      <c r="A113" s="175" t="s">
        <v>359</v>
      </c>
    </row>
    <row r="114" spans="1:1" ht="24">
      <c r="A114" s="175" t="s">
        <v>277</v>
      </c>
    </row>
    <row r="115" spans="1:1" ht="36">
      <c r="A115" s="175" t="s">
        <v>360</v>
      </c>
    </row>
    <row r="116" spans="1:1" ht="24">
      <c r="A116" s="175" t="s">
        <v>758</v>
      </c>
    </row>
    <row r="117" spans="1:1" ht="24">
      <c r="A117" s="175" t="s">
        <v>693</v>
      </c>
    </row>
    <row r="118" spans="1:1">
      <c r="A118" s="175" t="s">
        <v>694</v>
      </c>
    </row>
    <row r="119" spans="1:1" ht="24">
      <c r="A119" s="175" t="s">
        <v>726</v>
      </c>
    </row>
    <row r="120" spans="1:1" ht="24">
      <c r="A120" s="175" t="s">
        <v>724</v>
      </c>
    </row>
    <row r="121" spans="1:1" ht="24">
      <c r="A121" s="175" t="s">
        <v>725</v>
      </c>
    </row>
    <row r="122" spans="1:1" ht="24">
      <c r="A122" s="175" t="s">
        <v>730</v>
      </c>
    </row>
    <row r="123" spans="1:1" ht="36">
      <c r="A123" s="175" t="s">
        <v>877</v>
      </c>
    </row>
    <row r="124" spans="1:1" ht="24">
      <c r="A124" s="175" t="s">
        <v>760</v>
      </c>
    </row>
    <row r="125" spans="1:1" ht="36">
      <c r="A125" s="175" t="s">
        <v>824</v>
      </c>
    </row>
    <row r="126" spans="1:1" ht="24">
      <c r="A126" s="175" t="s">
        <v>746</v>
      </c>
    </row>
    <row r="127" spans="1:1" ht="24">
      <c r="A127" s="175" t="s">
        <v>526</v>
      </c>
    </row>
    <row r="128" spans="1:1" ht="24">
      <c r="A128" s="175" t="s">
        <v>211</v>
      </c>
    </row>
    <row r="129" spans="1:1" ht="24">
      <c r="A129" s="175" t="s">
        <v>212</v>
      </c>
    </row>
    <row r="130" spans="1:1" ht="36">
      <c r="A130" s="175" t="s">
        <v>175</v>
      </c>
    </row>
    <row r="132" spans="1:1">
      <c r="A132" s="179" t="s">
        <v>971</v>
      </c>
    </row>
    <row r="134" spans="1:1">
      <c r="A134" s="282" t="s">
        <v>1044</v>
      </c>
    </row>
    <row r="135" spans="1:1" ht="36">
      <c r="A135" s="286" t="s">
        <v>649</v>
      </c>
    </row>
    <row r="136" spans="1:1" ht="24">
      <c r="A136" s="175" t="s">
        <v>736</v>
      </c>
    </row>
    <row r="137" spans="1:1" ht="36">
      <c r="A137" s="175" t="s">
        <v>651</v>
      </c>
    </row>
    <row r="138" spans="1:1" ht="24">
      <c r="A138" s="286" t="s">
        <v>572</v>
      </c>
    </row>
    <row r="139" spans="1:1" ht="24">
      <c r="A139" s="175" t="s">
        <v>990</v>
      </c>
    </row>
    <row r="140" spans="1:1" ht="36">
      <c r="A140" s="175" t="s">
        <v>480</v>
      </c>
    </row>
    <row r="141" spans="1:1" ht="24">
      <c r="A141" s="175" t="s">
        <v>149</v>
      </c>
    </row>
    <row r="142" spans="1:1" ht="24">
      <c r="A142" s="175" t="s">
        <v>391</v>
      </c>
    </row>
    <row r="143" spans="1:1" ht="48">
      <c r="A143" s="175" t="s">
        <v>114</v>
      </c>
    </row>
    <row r="144" spans="1:1">
      <c r="A144" s="175" t="s">
        <v>964</v>
      </c>
    </row>
    <row r="145" spans="1:1">
      <c r="A145" s="176" t="s">
        <v>965</v>
      </c>
    </row>
    <row r="146" spans="1:1">
      <c r="A146" s="176" t="s">
        <v>966</v>
      </c>
    </row>
    <row r="147" spans="1:1">
      <c r="A147" s="176" t="s">
        <v>960</v>
      </c>
    </row>
    <row r="148" spans="1:1">
      <c r="A148" s="176" t="s">
        <v>961</v>
      </c>
    </row>
    <row r="149" spans="1:1">
      <c r="A149" s="176" t="s">
        <v>889</v>
      </c>
    </row>
    <row r="150" spans="1:1">
      <c r="A150" s="176" t="s">
        <v>967</v>
      </c>
    </row>
    <row r="151" spans="1:1">
      <c r="A151" s="176" t="s">
        <v>968</v>
      </c>
    </row>
    <row r="152" spans="1:1">
      <c r="A152" s="176" t="s">
        <v>969</v>
      </c>
    </row>
    <row r="153" spans="1:1">
      <c r="A153" s="176" t="s">
        <v>970</v>
      </c>
    </row>
    <row r="154" spans="1:1" ht="24">
      <c r="A154" s="175" t="s">
        <v>327</v>
      </c>
    </row>
    <row r="155" spans="1:1" ht="24">
      <c r="A155" s="175" t="s">
        <v>429</v>
      </c>
    </row>
  </sheetData>
  <phoneticPr fontId="0" type="noConversion"/>
  <pageMargins left="0.75" right="0.75" top="1" bottom="1" header="0.5" footer="0.5"/>
  <pageSetup orientation="portrait"/>
  <headerFooter>
    <oddHeader>&amp;CCommon Data Set 2009-10</oddHeader>
    <oddFooter>&amp;A&amp;RPage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Shari Koukl</cp:lastModifiedBy>
  <cp:lastPrinted>2010-06-07T14:52:13Z</cp:lastPrinted>
  <dcterms:created xsi:type="dcterms:W3CDTF">2001-06-11T17:38:48Z</dcterms:created>
  <dcterms:modified xsi:type="dcterms:W3CDTF">2011-01-21T18:40:01Z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-846212095</vt:i4>
  </property>
  <property fmtid="{D5CDD505-2E9C-101B-9397-08002B2CF9AE}" pid="3" name="_EmailSubject">
    <vt:lpwstr>&lt;http://wsdev01/commondataset/www/index.html&gt;</vt:lpwstr>
  </property>
  <property fmtid="{D5CDD505-2E9C-101B-9397-08002B2CF9AE}" pid="4" name="_AuthorEmail">
    <vt:lpwstr>Mark.Zidzik@thomson.com</vt:lpwstr>
  </property>
  <property fmtid="{D5CDD505-2E9C-101B-9397-08002B2CF9AE}" pid="5" name="_AuthorEmailDisplayName">
    <vt:lpwstr>Zidzik, Mark</vt:lpwstr>
  </property>
  <property fmtid="{D5CDD505-2E9C-101B-9397-08002B2CF9AE}" pid="6" name="_PreviousAdHocReviewCycleID">
    <vt:i4>464652877</vt:i4>
  </property>
  <property fmtid="{D5CDD505-2E9C-101B-9397-08002B2CF9AE}" pid="7" name="_ReviewingToolsShownOnce">
    <vt:lpwstr/>
  </property>
</Properties>
</file>