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721"/>
  <workbookPr showInkAnnotation="0" autoCompressPictures="0"/>
  <bookViews>
    <workbookView xWindow="3560" yWindow="620" windowWidth="25600" windowHeight="16060" activeTab="2"/>
  </bookViews>
  <sheets>
    <sheet name="CDS-CHANGES" sheetId="12" r:id="rId1"/>
    <sheet name="CDS-A" sheetId="1" r:id="rId2"/>
    <sheet name="CDS-B" sheetId="2" r:id="rId3"/>
    <sheet name="CDS-C" sheetId="13" r:id="rId4"/>
    <sheet name="CDS-D" sheetId="14" r:id="rId5"/>
    <sheet name="CDS-E" sheetId="4" r:id="rId6"/>
    <sheet name="CDS-F" sheetId="6" r:id="rId7"/>
    <sheet name="CDS-G" sheetId="7" r:id="rId8"/>
    <sheet name="CDS-H-0910-final" sheetId="15" r:id="rId9"/>
    <sheet name="CDS-I" sheetId="9" r:id="rId10"/>
    <sheet name="CDS-J" sheetId="10" r:id="rId11"/>
    <sheet name="CDS Definitions" sheetId="11" r:id="rId12"/>
  </sheets>
  <definedNames>
    <definedName name="_xlnm.Print_Area" localSheetId="8">'CDS-H-0910-final'!$A$1:$F$164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23" i="9" l="1"/>
  <c r="K24" i="9"/>
  <c r="K25" i="9"/>
  <c r="K26" i="9"/>
  <c r="K27" i="9"/>
  <c r="K28" i="9"/>
  <c r="K29" i="9"/>
  <c r="K30" i="9"/>
  <c r="K31" i="9"/>
  <c r="K22" i="9"/>
  <c r="F25" i="15"/>
  <c r="E25" i="15"/>
  <c r="F20" i="15"/>
  <c r="E20" i="15"/>
  <c r="E33" i="2"/>
  <c r="E12" i="14"/>
  <c r="D12" i="14"/>
  <c r="C12" i="14"/>
  <c r="D186" i="13"/>
  <c r="E168" i="13"/>
  <c r="D168" i="13"/>
  <c r="C168" i="13"/>
  <c r="E160" i="13"/>
  <c r="D160" i="13"/>
  <c r="C160" i="13"/>
  <c r="C10" i="2"/>
  <c r="D10" i="2"/>
  <c r="E10" i="2"/>
  <c r="F10" i="2"/>
  <c r="C12" i="2"/>
  <c r="D12" i="2"/>
  <c r="E12" i="2"/>
  <c r="F12" i="2"/>
  <c r="C17" i="2"/>
  <c r="D17" i="2"/>
  <c r="E17" i="2"/>
  <c r="F17" i="2"/>
  <c r="F18" i="2"/>
  <c r="F19" i="2"/>
  <c r="F20" i="2"/>
  <c r="D33" i="2"/>
  <c r="F33" i="2"/>
  <c r="F58" i="2"/>
  <c r="F62" i="2"/>
  <c r="F63" i="2"/>
  <c r="F69" i="2"/>
  <c r="F73" i="2"/>
  <c r="F74" i="2"/>
  <c r="F83" i="2"/>
  <c r="F95" i="2"/>
  <c r="K48" i="9"/>
  <c r="K51" i="9"/>
  <c r="C45" i="10"/>
  <c r="D45" i="10"/>
  <c r="E45" i="10"/>
</calcChain>
</file>

<file path=xl/sharedStrings.xml><?xml version="1.0" encoding="utf-8"?>
<sst xmlns="http://schemas.openxmlformats.org/spreadsheetml/2006/main" count="1905" uniqueCount="1096">
  <si>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</si>
  <si>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</si>
  <si>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</si>
  <si>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</si>
  <si>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</si>
  <si>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</si>
  <si>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</si>
  <si>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</si>
  <si>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</si>
  <si>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</si>
  <si>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</si>
  <si>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</si>
  <si>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</si>
  <si>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</si>
  <si>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</si>
  <si>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</si>
  <si>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</si>
  <si>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</si>
  <si>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</si>
  <si>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</si>
  <si>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</si>
  <si>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</si>
  <si>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</si>
  <si>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</si>
  <si>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</si>
  <si>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</si>
  <si>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</si>
  <si>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</si>
  <si>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</si>
  <si>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</si>
  <si>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</si>
  <si>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</si>
  <si>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</si>
  <si>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</si>
  <si>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</si>
  <si>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</si>
  <si>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</si>
  <si>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</si>
  <si>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</si>
  <si>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</si>
  <si>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</si>
  <si>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</si>
  <si>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</si>
  <si>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</si>
  <si>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</si>
  <si>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</si>
  <si>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</si>
  <si>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</si>
  <si>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</si>
  <si>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</si>
  <si>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</si>
  <si>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</si>
  <si>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</si>
  <si>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</si>
  <si>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</si>
  <si>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</si>
  <si>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</si>
  <si>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</si>
  <si>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</si>
  <si>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</si>
  <si>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</si>
  <si>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</si>
  <si>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</si>
  <si>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</si>
  <si>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</si>
  <si>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</si>
  <si>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</si>
  <si>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</si>
  <si>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</si>
  <si>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</si>
  <si>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</si>
  <si>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</si>
  <si>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</si>
  <si>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</si>
  <si>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</si>
  <si>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</si>
  <si>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</si>
  <si>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</si>
  <si>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</si>
  <si>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</si>
  <si>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</si>
  <si>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</si>
  <si>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</si>
  <si>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</si>
  <si>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</si>
  <si>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</si>
  <si>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</si>
  <si>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</si>
  <si>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</si>
  <si>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</si>
  <si>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</si>
  <si>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</si>
  <si>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</si>
  <si>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</si>
  <si>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</si>
  <si>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</si>
  <si>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</si>
  <si>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</si>
  <si>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</si>
  <si>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</si>
  <si>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</si>
  <si>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</si>
  <si>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</si>
  <si>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</si>
  <si>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</si>
  <si>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</si>
  <si>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</si>
  <si>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</si>
  <si>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</si>
  <si>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</si>
  <si>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</si>
  <si>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</si>
  <si>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</si>
  <si>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</si>
  <si>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</si>
  <si>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</si>
  <si>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</si>
  <si>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</si>
  <si>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</si>
  <si>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</si>
  <si>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</si>
  <si>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</si>
  <si>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</si>
  <si>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</si>
  <si>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</si>
  <si>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</si>
  <si>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</si>
  <si>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</si>
  <si>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</si>
  <si>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</si>
  <si>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</si>
  <si>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</si>
  <si>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</si>
  <si>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</si>
  <si>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</si>
  <si>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</si>
  <si>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</si>
  <si>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</si>
  <si>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</si>
  <si>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</si>
  <si>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</si>
  <si>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</si>
  <si>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</si>
  <si>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</si>
  <si>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</si>
  <si>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</si>
  <si>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</si>
  <si>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rPr>
      <t>Identify those programs available at your institution. Refer to the glossary for definitions.</t>
    </r>
  </si>
  <si>
    <t>Accelerated program</t>
  </si>
  <si>
    <t>Cross-registration</t>
  </si>
  <si>
    <t>Distance learning</t>
  </si>
  <si>
    <t>Double major</t>
  </si>
  <si>
    <t>Dual enrollment</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</si>
  <si>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</si>
  <si>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</si>
  <si>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</si>
  <si>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</si>
  <si>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</si>
  <si>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</si>
  <si>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</si>
  <si>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</si>
  <si>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</si>
  <si>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</si>
  <si>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</si>
  <si>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</si>
  <si>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</si>
  <si>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</si>
  <si>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</si>
  <si>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</si>
  <si>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</si>
  <si>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</si>
  <si>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</si>
  <si>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</si>
  <si>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</si>
  <si>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</si>
  <si>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</si>
  <si>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</si>
  <si>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</si>
  <si>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</si>
  <si>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</si>
  <si>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</si>
  <si>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</si>
  <si>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</si>
  <si>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</si>
  <si>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</si>
  <si>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</si>
  <si>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</si>
  <si>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</si>
  <si>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</si>
  <si>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</si>
  <si>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</si>
  <si>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</si>
  <si>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</si>
  <si>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</si>
  <si>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</si>
  <si>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</si>
  <si>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</si>
  <si>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</si>
  <si>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</si>
  <si>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</si>
  <si>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</si>
  <si>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</si>
  <si>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</si>
  <si>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</si>
  <si>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</si>
  <si>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</si>
  <si>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</si>
  <si>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</si>
  <si>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</si>
  <si>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</si>
  <si>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</si>
  <si>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</si>
  <si>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</si>
  <si>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</si>
  <si>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</si>
  <si>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</si>
  <si>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</si>
  <si>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</si>
  <si>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</si>
  <si>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</si>
  <si>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</si>
  <si>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</si>
  <si>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</si>
  <si>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</si>
  <si>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</si>
  <si>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</si>
  <si>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</si>
  <si>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</si>
  <si>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</si>
  <si>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</si>
  <si>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</si>
  <si>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</si>
  <si>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</si>
  <si>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</si>
  <si>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</si>
  <si>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</si>
  <si>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</si>
  <si>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</si>
  <si>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</si>
  <si>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</si>
  <si>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</si>
  <si>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</si>
  <si>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</si>
  <si>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</si>
  <si>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</si>
  <si>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</si>
  <si>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</si>
  <si>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</si>
  <si>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</si>
  <si>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</si>
  <si>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</si>
  <si>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</si>
  <si>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</si>
  <si>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</si>
  <si>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</si>
  <si>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</si>
  <si>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</si>
  <si>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</si>
  <si>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</si>
  <si>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</si>
  <si>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</si>
  <si>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</si>
  <si>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</si>
  <si>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</si>
  <si>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</si>
  <si>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</si>
  <si>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</si>
  <si>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</si>
  <si>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</si>
  <si>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</si>
  <si>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</si>
  <si>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</si>
  <si>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</si>
  <si>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</si>
  <si>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</si>
  <si>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</si>
  <si>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</si>
  <si>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</si>
  <si>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</si>
  <si>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</si>
  <si>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</si>
  <si>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</si>
  <si>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</si>
  <si>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</si>
  <si>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</si>
  <si>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</si>
  <si>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</si>
  <si>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</si>
  <si>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</si>
  <si>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</si>
  <si>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</si>
  <si>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</si>
  <si>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</si>
  <si>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</si>
  <si>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</si>
  <si>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</si>
  <si>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</si>
  <si>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</si>
  <si>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</si>
  <si>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</si>
  <si>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</si>
  <si>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</si>
  <si>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</si>
  <si>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</si>
  <si>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</si>
  <si>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</si>
  <si>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</si>
  <si>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</si>
  <si>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</si>
  <si>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</si>
  <si>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</si>
  <si>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</si>
  <si>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</si>
  <si>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</si>
  <si>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</si>
  <si>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</si>
  <si>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</si>
  <si>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</si>
  <si>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</si>
  <si>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</si>
  <si>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</si>
  <si>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</si>
  <si>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</si>
  <si>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</si>
  <si>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</si>
  <si>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</si>
  <si>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</si>
  <si>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</si>
  <si>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</si>
  <si>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</si>
  <si>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</si>
  <si>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</si>
  <si>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</si>
  <si>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</si>
  <si>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</si>
  <si>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</si>
  <si>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</si>
  <si>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</si>
  <si>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</si>
  <si>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</si>
  <si>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</si>
  <si>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</si>
  <si>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</si>
  <si>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</si>
  <si>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</si>
  <si>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</si>
  <si>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</si>
  <si>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</si>
  <si>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</si>
  <si>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</si>
  <si>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</si>
  <si>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</si>
  <si>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</si>
  <si>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</si>
  <si>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</si>
  <si>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</si>
  <si>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</si>
  <si>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</si>
  <si>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</si>
  <si>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</si>
  <si>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</si>
  <si>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</si>
  <si>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</si>
  <si>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B13 from question B12):</t>
  </si>
  <si>
    <r>
      <t>Housing:</t>
    </r>
    <r>
      <rPr>
        <sz val="10"/>
        <rFont val="Arial"/>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</si>
  <si>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</si>
  <si>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</si>
  <si>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</si>
  <si>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</si>
  <si>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</si>
  <si>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</si>
  <si>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</si>
  <si>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</si>
  <si>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</si>
  <si>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</si>
  <si>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</si>
  <si>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</si>
  <si>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</si>
  <si>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</si>
  <si>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</si>
  <si>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</si>
  <si>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</si>
  <si>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</si>
  <si>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</si>
  <si>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</si>
  <si>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</si>
  <si>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</si>
  <si>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Area and ethnic studies</t>
  </si>
  <si>
    <t>Biological/life sciences</t>
  </si>
  <si>
    <t>Business/marketing</t>
  </si>
  <si>
    <t>Computer and information sciences</t>
  </si>
  <si>
    <t>Education</t>
  </si>
  <si>
    <t>Foreign languages and literature</t>
  </si>
  <si>
    <t>Health professions and related sciences</t>
  </si>
  <si>
    <t>Interdisciplinary studies</t>
  </si>
  <si>
    <t>Other (specify)</t>
  </si>
  <si>
    <t>SUMMARY OF SIGNIFICANT CHANGES TO THE CDS FOR 2010-2011</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</si>
  <si>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</si>
  <si>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</si>
  <si>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</si>
  <si>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</si>
  <si>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</si>
  <si>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</si>
  <si>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</si>
  <si>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</si>
  <si>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</si>
  <si>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</si>
  <si>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</si>
  <si>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</si>
  <si>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</si>
  <si>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</si>
  <si>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</si>
  <si>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</si>
  <si>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</si>
  <si>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</si>
  <si>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</si>
  <si>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</si>
  <si>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</si>
  <si>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</si>
  <si>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</si>
  <si>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</si>
  <si>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</si>
  <si>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</si>
  <si>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</si>
  <si>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</si>
  <si>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</si>
  <si>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</si>
  <si>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</si>
  <si>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t>Fall 2003 Cohort</t>
  </si>
  <si>
    <t>Initial 2003 cohort of first-time, full-time bachelor's (or equivalent) degree-seeking undergraduate students; total all students:</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</si>
  <si>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</si>
  <si>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B5 from question B4)</t>
  </si>
  <si>
    <t xml:space="preserve">Six-year graduation rate for 2003 cohort (question B10 divided by question B6): </t>
  </si>
  <si>
    <t xml:space="preserve">Of the initial 2003 cohort, how many completed the program in four years or less (by August 31, 2007): </t>
  </si>
  <si>
    <t xml:space="preserve">Of the initial 2003 cohort, how many completed the program in more than four years but in five years or less (after August 31, 2007 and by August 31, 2008): </t>
  </si>
  <si>
    <t xml:space="preserve">Of the initial 2003 cohort, how many completed the program in more than five years but in six years or less (after August 31, 2008 and by August 31, 2009): </t>
  </si>
  <si>
    <t>2006 Cohort</t>
  </si>
  <si>
    <t xml:space="preserve">Initial 2006 cohort, total of first-time, full-time degree/certificate-seeking students: </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</si>
  <si>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</si>
  <si>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</si>
  <si>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</si>
  <si>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</si>
  <si>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</si>
  <si>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</si>
  <si>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</si>
  <si>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</si>
  <si>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</si>
  <si>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</si>
  <si>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</si>
  <si>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</si>
  <si>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</si>
  <si>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</si>
  <si>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</si>
  <si>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</si>
  <si>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</si>
  <si>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</si>
  <si>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</si>
  <si>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</si>
  <si>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</si>
  <si>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</si>
  <si>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</si>
  <si>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</si>
  <si>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</si>
  <si>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</si>
  <si>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</si>
  <si>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</si>
  <si>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</si>
  <si>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</si>
  <si>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</si>
  <si>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</si>
  <si>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</si>
  <si>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</si>
  <si>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</si>
  <si>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</si>
  <si>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</si>
  <si>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</si>
  <si>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</si>
  <si>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</si>
  <si>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</si>
  <si>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</si>
  <si>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</si>
  <si>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</si>
  <si>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</si>
  <si>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</si>
  <si>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</si>
  <si>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</si>
  <si>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</si>
  <si>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</si>
  <si>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</si>
  <si>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</si>
  <si>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</si>
  <si>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</si>
  <si>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</si>
  <si>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</si>
  <si>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</si>
  <si>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</si>
  <si>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</si>
  <si>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</si>
  <si>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</si>
  <si>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</si>
  <si>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</si>
  <si>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</si>
  <si>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</si>
  <si>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</si>
  <si>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</si>
  <si>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</si>
  <si>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</si>
  <si>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</si>
  <si>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</si>
  <si>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</si>
  <si>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</si>
  <si>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</si>
  <si>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</si>
  <si>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</si>
  <si>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</si>
  <si>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</si>
  <si>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</si>
  <si>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</si>
  <si>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</si>
  <si>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</si>
  <si>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</si>
  <si>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</si>
  <si>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</si>
  <si>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</si>
  <si>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</si>
  <si>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</si>
  <si>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</si>
  <si>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</si>
  <si>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</si>
  <si>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</si>
  <si>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</si>
  <si>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</si>
  <si>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</si>
  <si>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</si>
  <si>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</si>
  <si>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</si>
  <si>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</si>
  <si>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</si>
  <si>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</si>
  <si>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</si>
  <si>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</si>
  <si>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Campus Ministry:</t>
    </r>
    <r>
      <rPr>
        <sz val="10"/>
        <rFont val="Arial"/>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</si>
  <si>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</si>
  <si>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</si>
  <si>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</si>
  <si>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</si>
  <si>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</si>
  <si>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</si>
  <si>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</si>
  <si>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</si>
  <si>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</si>
  <si>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</si>
  <si>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</si>
  <si>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</si>
  <si>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</si>
  <si>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</si>
  <si>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</si>
  <si>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</si>
  <si>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</si>
  <si>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</si>
  <si>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</si>
  <si>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</si>
  <si>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</si>
  <si>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</si>
  <si>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</si>
  <si>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</si>
  <si>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</si>
  <si>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</si>
  <si>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</si>
  <si>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</si>
  <si>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</si>
  <si>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</si>
  <si>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</si>
  <si>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</si>
  <si>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</si>
  <si>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</si>
  <si>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</si>
  <si>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</si>
  <si>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</si>
  <si>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</si>
  <si>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</si>
  <si>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</si>
  <si>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</si>
  <si>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rPr>
      <t xml:space="preserve"> </t>
    </r>
    <r>
      <rPr>
        <sz val="8"/>
        <rFont val="Arial"/>
        <family val="2"/>
      </rPr>
      <t>(Include non-need-based aid used to meet need.)</t>
    </r>
  </si>
  <si>
    <r>
      <t xml:space="preserve">Non-need-based $     </t>
    </r>
    <r>
      <rPr>
        <sz val="10"/>
        <rFont val="Arial"/>
      </rPr>
      <t xml:space="preserve"> </t>
    </r>
    <r>
      <rPr>
        <sz val="8"/>
        <rFont val="Arial"/>
        <family val="2"/>
      </rPr>
      <t>(Exclude non-need-based aid used to meet need.)</t>
    </r>
  </si>
  <si>
    <t>CHANGED ITEMS</t>
  </si>
  <si>
    <r>
      <t xml:space="preserve">Note: </t>
    </r>
    <r>
      <rPr>
        <sz val="10"/>
        <rFont val="Arial"/>
      </rPr>
      <t>These are the graduates and loan types to include and exclude in order to fill out CDS H4, H4a, H5, and H5a.</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</si>
  <si>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</si>
  <si>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</si>
  <si>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</si>
  <si>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</si>
  <si>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</si>
  <si>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</si>
  <si>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</si>
  <si>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</si>
  <si>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</si>
  <si>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</si>
  <si>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</si>
  <si>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</si>
  <si>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</si>
  <si>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</si>
  <si>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</si>
  <si>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</si>
  <si>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</si>
  <si>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</si>
  <si>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</si>
  <si>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</si>
  <si>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</si>
  <si>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</si>
  <si>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</si>
  <si>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</si>
  <si>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</si>
  <si>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</si>
  <si>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</si>
  <si>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</si>
  <si>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</si>
  <si>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</si>
  <si>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</si>
  <si>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</si>
  <si>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</si>
  <si>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</si>
  <si>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</si>
  <si>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</si>
  <si>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</si>
  <si>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</si>
  <si>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</si>
  <si>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</si>
  <si>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</si>
  <si>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</si>
  <si>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</si>
  <si>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</si>
  <si>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</si>
  <si>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</si>
  <si>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</si>
  <si>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</si>
  <si>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</si>
  <si>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</si>
  <si>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</si>
  <si>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</si>
  <si>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</si>
  <si>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</si>
  <si>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</si>
  <si>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</si>
  <si>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</si>
  <si>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</si>
  <si>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</si>
  <si>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</si>
  <si>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</si>
  <si>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</si>
  <si>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</si>
  <si>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</si>
  <si>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</si>
  <si>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</si>
  <si>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</si>
  <si>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</si>
  <si>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</si>
  <si>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</si>
  <si>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</si>
  <si>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</si>
  <si>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</si>
  <si>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</si>
  <si>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</si>
  <si>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</si>
  <si>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</si>
  <si>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</si>
  <si>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</si>
  <si>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</si>
  <si>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</si>
  <si>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</si>
  <si>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</si>
  <si>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</si>
  <si>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</si>
  <si>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</si>
  <si>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</si>
  <si>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</si>
  <si>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</si>
  <si>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</si>
  <si>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</si>
  <si>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</si>
  <si>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</si>
  <si>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</si>
  <si>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</si>
  <si>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</si>
  <si>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</si>
  <si>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</si>
  <si>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</si>
  <si>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</si>
  <si>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</si>
  <si>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</si>
  <si>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</si>
  <si>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</si>
  <si>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</si>
  <si>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</si>
  <si>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</si>
  <si>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</si>
  <si>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</si>
  <si>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</si>
  <si>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</si>
  <si>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</si>
  <si>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</si>
  <si>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</si>
  <si>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</si>
  <si>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</si>
  <si>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</si>
  <si>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</si>
  <si>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</si>
  <si>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</si>
  <si>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</si>
  <si>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</si>
  <si>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</si>
  <si>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</si>
  <si>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</si>
  <si>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</si>
  <si>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</si>
  <si>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</si>
  <si>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</si>
  <si>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</si>
  <si>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</si>
  <si>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</si>
  <si>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</si>
  <si>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</si>
  <si>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</si>
  <si>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</si>
  <si>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</si>
  <si>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</si>
  <si>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</si>
  <si>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</si>
  <si>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</si>
  <si>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</si>
  <si>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</si>
  <si>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</si>
  <si>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</si>
  <si>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</si>
  <si>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</si>
  <si>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</si>
  <si>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</si>
  <si>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</si>
  <si>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</si>
  <si>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</si>
  <si>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</si>
  <si>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</si>
  <si>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</si>
  <si>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</si>
  <si>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</si>
  <si>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</si>
  <si>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</si>
  <si>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</si>
  <si>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</si>
  <si>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</si>
  <si>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</si>
  <si>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</si>
  <si>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</si>
  <si>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</si>
  <si>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</si>
  <si>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</si>
  <si>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</si>
  <si>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</si>
  <si>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</si>
  <si>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</si>
  <si>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</si>
  <si>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</si>
  <si>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</si>
  <si>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</si>
  <si>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</si>
  <si>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</si>
  <si>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</si>
  <si>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</si>
  <si>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</si>
  <si>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</si>
  <si>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</si>
  <si>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</si>
  <si>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</si>
  <si>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</si>
  <si>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</si>
  <si>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</si>
  <si>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</si>
  <si>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</si>
  <si>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</si>
  <si>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</si>
  <si>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</si>
  <si>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</si>
  <si>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</si>
  <si>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</si>
  <si>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</si>
  <si>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</si>
  <si>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</si>
  <si>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</si>
  <si>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</si>
  <si>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</si>
  <si>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</si>
  <si>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</si>
  <si>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</si>
  <si>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</si>
  <si>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</si>
  <si>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</si>
  <si>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</si>
  <si>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</si>
  <si>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</si>
  <si>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</si>
  <si>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</si>
  <si>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</si>
  <si>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</si>
  <si>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</si>
  <si>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</si>
  <si>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</si>
  <si>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</si>
  <si>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</si>
  <si>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</si>
  <si>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</si>
  <si>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</si>
  <si>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</si>
  <si>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</si>
  <si>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</si>
  <si>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</si>
  <si>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</si>
  <si>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</si>
  <si>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</si>
  <si>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</si>
  <si>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</si>
  <si>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</si>
  <si>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</si>
  <si>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</si>
  <si>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</si>
  <si>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</si>
  <si>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</si>
  <si>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</si>
  <si>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</si>
  <si>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</si>
  <si>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</si>
  <si>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</si>
  <si>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</si>
  <si>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</si>
  <si>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</si>
  <si>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</si>
  <si>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</si>
  <si>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</si>
  <si>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</si>
  <si>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Fall 2010 Student to Faculty ratio</t>
  </si>
  <si>
    <t>In the table below, please use the following definitions to report information about the size of classes and class sections offered in the Fall 2010 term.</t>
  </si>
  <si>
    <t xml:space="preserve">Using the above definitions, please report for each of the following class-size intervals the number of class sections and class subsections offered in Fall 2010.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</si>
  <si>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2009 and June 30, 2010</t>
  </si>
  <si>
    <t>Mathematics and statistics</t>
  </si>
  <si>
    <t>Military science and military technologies</t>
  </si>
  <si>
    <t>28 &amp; 29</t>
  </si>
  <si>
    <t>Homeland Security, law enforcement, firefighting, and protective services</t>
  </si>
  <si>
    <t>Enrollment by Racial/Ethnic Category reflects new reporting standards</t>
  </si>
  <si>
    <t>G</t>
  </si>
  <si>
    <t>Added survey question to collect the URL of school's Net Price Calculator</t>
  </si>
  <si>
    <t>Tuition &amp; fees vary by instructional program changed to a Yes/No response</t>
  </si>
  <si>
    <t>Added percent of undergraduates who pay more than the tuition and fees reported in G1</t>
  </si>
  <si>
    <t>Removed FFELP categories</t>
  </si>
  <si>
    <t>J</t>
  </si>
  <si>
    <t>CIP category 27 updated to reflect mathematics and statistics</t>
  </si>
  <si>
    <t>CIP category 28 &amp; 29 now includes Military science and military technologies</t>
  </si>
  <si>
    <t>CIP category 43 is now Homeland Security, law enforcement, firefighting, and protective services</t>
  </si>
  <si>
    <t>Theme housing</t>
  </si>
  <si>
    <t>Wellness housing</t>
  </si>
  <si>
    <t>2009-2010
final</t>
  </si>
  <si>
    <t>Please report the number of instructional faculty members in each category for Fall 2010. Include faculty who are on your institution’s payroll on the census date your institution uses for IPEDS/AAUP.</t>
  </si>
  <si>
    <t>Report the Fall 2010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</si>
  <si>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 xml:space="preserve">Check here if your institution's 2011-2012 academic year costs of attendance are not available at this time and provide an approximate date (i.e., month/day) when your institution's final 2011-2012 academic year costs of attendance will be available:  </t>
  </si>
  <si>
    <r>
      <t xml:space="preserve">Undergraduate full-time tuition, required fees, room and board </t>
    </r>
    <r>
      <rPr>
        <sz val="10"/>
        <color indexed="8"/>
        <rFont val="Arial"/>
        <family val="2"/>
      </rPr>
      <t>List the typical tuition, required fees, and room and board for a full-time undergraduate student for the FULL 2011-2012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</si>
  <si>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 xml:space="preserve">Do tuition and fees vary by undergraduate instructional program?                                </t>
  </si>
  <si>
    <t>If yes, what percentage of full-time undergraduates pay more than the tuition and fees reported in G1?</t>
  </si>
  <si>
    <t>%</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</si>
  <si>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</si>
  <si>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</si>
  <si>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</si>
  <si>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</si>
  <si>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</si>
  <si>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For the Fall 2010 entering class:</t>
  </si>
  <si>
    <t>Percentages of first-time, first-year (freshman) degree-seeking students and degree-seeking undergraduates enrolled in Fall 2010 who fit the following categories:</t>
  </si>
  <si>
    <t>Provide 2011-2012 academic year costs of attendance for the following categories that are applicable to your institution.</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</si>
  <si>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</si>
  <si>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</si>
  <si>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</si>
  <si>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</si>
  <si>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</si>
  <si>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</si>
  <si>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</si>
  <si>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</si>
  <si>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</si>
  <si>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</si>
  <si>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</si>
  <si>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</si>
  <si>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</si>
  <si>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</si>
  <si>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</si>
  <si>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</si>
  <si>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</si>
  <si>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</si>
  <si>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</si>
  <si>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</si>
  <si>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</si>
  <si>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</si>
  <si>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</si>
  <si>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</si>
  <si>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</si>
  <si>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</si>
  <si>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</si>
  <si>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</si>
  <si>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</si>
  <si>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</si>
  <si>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</si>
  <si>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</si>
  <si>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</si>
  <si>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</si>
  <si>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</si>
  <si>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</si>
  <si>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</si>
  <si>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</si>
  <si>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</si>
  <si>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</si>
  <si>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</si>
  <si>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</si>
  <si>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</si>
  <si>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</si>
  <si>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</si>
  <si>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</si>
  <si>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</si>
  <si>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</si>
  <si>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</si>
  <si>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</si>
  <si>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</si>
  <si>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</si>
  <si>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</si>
  <si>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</si>
  <si>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</si>
  <si>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</si>
  <si>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</si>
  <si>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</si>
  <si>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</si>
  <si>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</si>
  <si>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</si>
  <si>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</si>
  <si>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</si>
  <si>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</si>
  <si>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</si>
  <si>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</si>
  <si>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</si>
  <si>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</si>
  <si>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</si>
  <si>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</si>
  <si>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</si>
  <si>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</si>
  <si>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</si>
  <si>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</si>
  <si>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</si>
  <si>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</si>
  <si>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</si>
  <si>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</si>
  <si>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</si>
  <si>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</si>
  <si>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</si>
  <si>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</si>
  <si>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</si>
  <si>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</si>
  <si>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</si>
  <si>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</si>
  <si>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</si>
  <si>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</si>
  <si>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</si>
  <si>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</si>
  <si>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</si>
  <si>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</si>
  <si>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</si>
  <si>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</si>
  <si>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</si>
  <si>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</si>
  <si>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</si>
  <si>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</si>
  <si>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</si>
  <si>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</si>
  <si>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</si>
  <si>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</si>
  <si>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</si>
  <si>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</si>
  <si>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</si>
  <si>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</si>
  <si>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</si>
  <si>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</si>
  <si>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</si>
  <si>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</si>
  <si>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</si>
  <si>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t>If yes, please answer the questions below for Fall 2010 admissions:</t>
  </si>
  <si>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2010, including students who began studies during summer, international students/nonresident aliens, and students admitted under special arrangements.</t>
    </r>
  </si>
  <si>
    <t>Provide the number of students who applied, were admitted, and enrolled as degree-seeking transfer students in Fall 2010.</t>
  </si>
  <si>
    <t>Exchange student program (domestic)</t>
  </si>
  <si>
    <t>External degree program</t>
  </si>
  <si>
    <t>Honors Program</t>
  </si>
  <si>
    <t>Independent study</t>
  </si>
  <si>
    <t>Internships</t>
  </si>
  <si>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</si>
  <si>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</si>
  <si>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</si>
  <si>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Please provide data for the Fall 2004 cohort if available. If Fall 2004 cohort data are 
not available, provide data for the Fall 2003 cohort.</t>
  </si>
  <si>
    <t>Report for the cohort of full-time first-time bachelor's (or equivalent) degree-seeking undergraduate students who entered in Fall 2004. Include in the cohort those who entered your institution during the summer term preceding Fall 2004.</t>
  </si>
  <si>
    <t>Report for the cohort of full-time first-time bachelor's (or equivalent) degree-seeking undergraduate students who entered in Fall 2003. Include in the cohort those who entered your institution during the summer term preceding Fall 2003.</t>
  </si>
  <si>
    <t>Report for the cohort of all full-time, first-time bachelor’s (or equivalent) degree-seeking undergraduate students who entered in Fall 2009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</si>
  <si>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2009 (or the preceding summer term), what percentage was enrolled at your institution as of the date your institution calculates its official enrollment in Fall 2010? </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</si>
  <si>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</si>
  <si>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</si>
  <si>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</si>
  <si>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</si>
  <si>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</si>
  <si>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</si>
  <si>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</si>
  <si>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</si>
  <si>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</si>
  <si>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</si>
  <si>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</si>
  <si>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</si>
  <si>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</si>
  <si>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</si>
  <si>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</si>
  <si>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</si>
  <si>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</si>
  <si>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</si>
  <si>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</si>
  <si>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</si>
  <si>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</si>
  <si>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</si>
  <si>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</si>
  <si>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</si>
  <si>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Please provide data for the 2007 cohort if available. If 2007 cohort data are not available, provide data for the 2006 cohort.</t>
  </si>
  <si>
    <t>2007 Cohort</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</si>
  <si>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</si>
  <si>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</si>
  <si>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 xml:space="preserve">Initial 2007 cohort, total of first-time, full-time degree/certificate-seeking students: </t>
  </si>
  <si>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2012</t>
    </r>
    <r>
      <rPr>
        <sz val="10"/>
        <color indexed="8"/>
        <rFont val="Arial"/>
        <family val="2"/>
      </rPr>
      <t>, please indicate which ONE of the following applies: (regardless of whether the writing score will be used in the admissions process):</t>
    </r>
  </si>
  <si>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</si>
  <si>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</si>
  <si>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</si>
  <si>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</si>
  <si>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</si>
  <si>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</si>
  <si>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</si>
  <si>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</si>
  <si>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</si>
  <si>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r>
      <t xml:space="preserve">Institutional Enrollment - Men and Women </t>
    </r>
    <r>
      <rPr>
        <sz val="10"/>
        <rFont val="Arial"/>
      </rPr>
      <t>Provide numbers of students for each of the following categories as of the institution's official fall reporting date or as of October 15, 2010. Note: Report students formerly designated as “first professional” in the graduate cells.</t>
    </r>
  </si>
  <si>
    <r>
      <t xml:space="preserve">Enrollment by Racial/Ethnic Category. </t>
    </r>
    <r>
      <rPr>
        <sz val="10"/>
        <rFont val="Arial"/>
      </rPr>
      <t xml:space="preserve">Provide numbers of undergraduate students for each of the following categories as of the institution's official fall reporting date or as of October 15, 2010.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r>
  </si>
  <si>
    <t>Black or African American, non-Hispanic</t>
  </si>
  <si>
    <t>American Indian or Alaska Native, non-Hispanic</t>
  </si>
  <si>
    <t>Asian, non-Hispanic</t>
  </si>
  <si>
    <t>Native Hawaiian or other Pacific Islander, non-Hispanic</t>
  </si>
  <si>
    <t>Two or more races, non-Hispanic</t>
  </si>
  <si>
    <t>Race and/or ethnicity unknown</t>
  </si>
  <si>
    <t>The items in this section correspond to data elements collected by the IPEDS Web-based Data Collection System's Graduation Rate Survey (GRS). For complete instructions and definitions of data elements, see the IPEDS GRS instructions and glossary on the 2010 Web-based survey.</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</si>
  <si>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</si>
  <si>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</si>
  <si>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</si>
  <si>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x</t>
  </si>
  <si>
    <t>Yes--x</t>
  </si>
  <si>
    <t>Accuplacer, Math Placement</t>
  </si>
  <si>
    <t>THEA</t>
  </si>
  <si>
    <t>$25 ($50 int'l students)</t>
  </si>
  <si>
    <t>C</t>
  </si>
  <si>
    <t>25% of hrs req for degree</t>
  </si>
  <si>
    <r>
      <t xml:space="preserve">First-time, first-year, (freshmen) students: </t>
    </r>
    <r>
      <rPr>
        <sz val="10"/>
        <rFont val="Arial"/>
      </rPr>
      <t>Provide the number of degree-seeking, first-time, first-year students who applied, were admitted, and enrolled (full- or part-time) in Fall 2010.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</si>
  <si>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r>
      <t xml:space="preserve">Number of qualified applicants </t>
    </r>
    <r>
      <rPr>
        <sz val="10"/>
        <rFont val="Arial"/>
      </rPr>
      <t>offered</t>
    </r>
    <r>
      <rPr>
        <sz val="10"/>
        <color indexed="13"/>
        <rFont val="Arial"/>
        <family val="2"/>
      </rPr>
      <t xml:space="preserve"> </t>
    </r>
    <r>
      <rPr>
        <sz val="10"/>
        <rFont val="Arial"/>
      </rPr>
      <t>a placed on waiting list</t>
    </r>
  </si>
  <si>
    <r>
      <t>Distribution of high school units required and/or recommended.</t>
    </r>
    <r>
      <rPr>
        <sz val="10"/>
        <rFont val="Arial"/>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</si>
  <si>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 xml:space="preserve"> </t>
  </si>
  <si>
    <r>
      <t xml:space="preserve">If yes, place check marks in the appropriate boxes below to reflect your institution’s policies for use in admission for </t>
    </r>
    <r>
      <rPr>
        <b/>
        <sz val="10"/>
        <rFont val="Arial"/>
        <family val="2"/>
      </rPr>
      <t>Fall 2012</t>
    </r>
    <r>
      <rPr>
        <sz val="10"/>
        <rFont val="Arial"/>
      </rPr>
      <t>.</t>
    </r>
  </si>
  <si>
    <t>1 year</t>
  </si>
  <si>
    <r>
      <t xml:space="preserve">Percent and number of first-time, first-year (freshman) students enrolled in Fall 2010 who submitted national standardized (SAT/ACT) test scores.  </t>
    </r>
    <r>
      <rPr>
        <sz val="10"/>
        <rFont val="Arial"/>
      </rPr>
      <t xml:space="preserve">Include information for </t>
    </r>
    <r>
      <rPr>
        <b/>
        <sz val="10"/>
        <rFont val="Arial"/>
        <family val="2"/>
      </rPr>
      <t>ALL enrolled, degree-seeking, first-time, first-year (freshman) students who submitted test scores</t>
    </r>
    <r>
      <rPr>
        <sz val="10"/>
        <rFont val="Arial"/>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</si>
  <si>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r>
      <t>Number of degrees awarded from</t>
    </r>
    <r>
      <rPr>
        <b/>
        <sz val="10"/>
        <color rgb="FFFF0000"/>
        <rFont val="Arial"/>
      </rPr>
      <t xml:space="preserve"> July 1, 2009 to June 30, 2010</t>
    </r>
  </si>
  <si>
    <t>x</t>
    <phoneticPr fontId="0" type="noConversion"/>
  </si>
  <si>
    <t>Other (describe): Political Science, English/World Lit., Critical Thinking</t>
    <phoneticPr fontId="0" type="noConversion"/>
  </si>
  <si>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2008-2009 academic year (see the next item below), use the 2008-2009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</si>
  <si>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r>
      <t>Number of Enrolled Students Awarded Aid:  List the number of degree-seeking full-time and less-than-full-time undergraduates who applied for and were awarded financial aid from any source. Aid that is non-need-based but that was used to meet need should be counted as need-based aid. Numbers should reflect the cohort awarded the dollars reported in H1.  Note:  In the chart below, students may be counted in more than one row, and full-time freshmen should also be counted as full-time undergraduates.</t>
    </r>
    <r>
      <rPr>
        <b/>
        <sz val="10"/>
        <rFont val="Microsoft Sans Serif"/>
        <family val="2"/>
      </rPr>
      <t/>
    </r>
  </si>
  <si>
    <t>Number of degree-seeking undergraduate students (CDS Item B1 if reporting on Fall 2009 cohort)</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</si>
  <si>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t>
    </r>
  </si>
  <si>
    <t>Number of Enrolled Students Awarded Non-need-based Scholarships and Grants: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</si>
  <si>
    <t xml:space="preserve">Include:   * 2009 undergraduate class who graduated between July 1, 2008 and June 30, 2009 who started at your institution as first- time students and received a bachelor's degree between July 1, 2008 and June 30, 2009.
  * only loans made to students who borrowed while enrolled at your institution.
  * co-signed loans.
</t>
  </si>
  <si>
    <t>X</t>
  </si>
  <si>
    <t>April 1</t>
  </si>
  <si>
    <t>April 15</t>
  </si>
  <si>
    <t>FEDERAL FAMILY EDUCATION LOAN PROGRAM (FFEL)</t>
  </si>
  <si>
    <t>FFEL Subsidized Stafford Loans</t>
  </si>
  <si>
    <t>FFEL Unsubsidized Stafford Loans</t>
  </si>
  <si>
    <t>FFEL PLUS Loans</t>
  </si>
  <si>
    <t>Texas Grant, Institutional Grants (Educational Affordability Program)</t>
  </si>
  <si>
    <t>ACG and National SMART Grants</t>
  </si>
  <si>
    <t>NA</t>
  </si>
  <si>
    <t>The University of Texas at Tyler</t>
  </si>
  <si>
    <t>3900 University Blvd</t>
  </si>
  <si>
    <t>Tyler, TX 75799</t>
  </si>
  <si>
    <t>903-566-7000</t>
  </si>
  <si>
    <t>www.uttyler.edu</t>
  </si>
  <si>
    <t>903-566-7202</t>
  </si>
  <si>
    <t>1-800-UT Tyler</t>
  </si>
  <si>
    <t>903-566-7068</t>
  </si>
  <si>
    <t>enroll@uttyler.edu</t>
  </si>
  <si>
    <t>www.applytexas.org</t>
  </si>
  <si>
    <r>
      <t xml:space="preserve">Please provide the URL of your institution’s net price calculator: </t>
    </r>
    <r>
      <rPr>
        <sz val="10"/>
        <rFont val="Arial"/>
      </rPr>
      <t xml:space="preserve"> http://www.collegeforalltexans.com/apps/CollegeMoney/index.php</t>
    </r>
  </si>
  <si>
    <t>2010-2011
estimated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</si>
</sst>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9" x14ac:knownFonts="1">
    <font>
      <sz val="10"/>
      <name val="Arial"/>
    </font>
    <font>
      <sz val="10"/>
      <name val="Arial"/>
    </font>
    <font>
      <b/>
      <sz val="14"/>
      <name val="Arial"/>
      <family val="2"/>
    </font>
    <font>
      <b/>
      <sz val="10"/>
      <name val="Arial"/>
      <family val="2"/>
    </font>
    <font>
      <sz val="10"/>
      <name val="Arial"/>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font>
    <font>
      <b/>
      <i/>
      <sz val="10"/>
      <name val="Arial"/>
      <family val="2"/>
    </font>
    <font>
      <u/>
      <sz val="9"/>
      <name val="Arial"/>
      <family val="2"/>
    </font>
    <font>
      <i/>
      <sz val="9"/>
      <name val="Arial"/>
      <family val="2"/>
    </font>
    <font>
      <u/>
      <sz val="10"/>
      <color indexed="12"/>
      <name val="Arial"/>
    </font>
    <font>
      <b/>
      <sz val="10"/>
      <name val="Times New Roman"/>
      <family val="1"/>
    </font>
    <font>
      <sz val="8"/>
      <name val="Arial"/>
      <family val="2"/>
    </font>
    <font>
      <sz val="10"/>
      <color indexed="8"/>
      <name val="Arial"/>
      <family val="2"/>
    </font>
    <font>
      <b/>
      <sz val="8"/>
      <name val="Arial"/>
      <family val="2"/>
    </font>
    <font>
      <sz val="7"/>
      <name val="Arial"/>
      <family val="2"/>
    </font>
    <font>
      <sz val="10"/>
      <color indexed="13"/>
      <name val="Arial"/>
      <family val="2"/>
    </font>
    <font>
      <sz val="9"/>
      <name val="Times New Roman"/>
      <family val="1"/>
    </font>
    <font>
      <sz val="10"/>
      <color theme="5"/>
      <name val="Arial"/>
    </font>
    <font>
      <b/>
      <sz val="10"/>
      <color theme="5"/>
      <name val="Arial"/>
    </font>
    <font>
      <sz val="9"/>
      <color theme="1"/>
      <name val="Calibri"/>
      <family val="2"/>
      <scheme val="minor"/>
    </font>
    <font>
      <b/>
      <sz val="10"/>
      <color rgb="FFFF0000"/>
      <name val="Arial"/>
    </font>
    <font>
      <b/>
      <sz val="10"/>
      <name val="Microsoft Sans Serif"/>
      <family val="2"/>
    </font>
    <font>
      <u/>
      <sz val="10"/>
      <color theme="11"/>
      <name val="Arial"/>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s>
  <cellStyleXfs count="24">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618">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6"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6"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3" applyNumberFormat="1" applyFont="1" applyBorder="1" applyAlignment="1">
      <alignment horizontal="right"/>
    </xf>
    <xf numFmtId="168" fontId="0" fillId="2" borderId="9" xfId="3" applyNumberFormat="1" applyFont="1" applyFill="1" applyBorder="1" applyAlignment="1">
      <alignment horizontal="right"/>
    </xf>
    <xf numFmtId="168" fontId="0" fillId="2" borderId="5" xfId="3"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0" fontId="0" fillId="0" borderId="0" xfId="0" applyAlignment="1">
      <alignment wrapText="1"/>
    </xf>
    <xf numFmtId="0" fontId="20" fillId="2" borderId="6" xfId="0" applyFont="1" applyFill="1" applyBorder="1"/>
    <xf numFmtId="0" fontId="20" fillId="2" borderId="5" xfId="0" applyFont="1" applyFill="1" applyBorder="1"/>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0" fontId="0" fillId="0" borderId="1" xfId="0" applyFill="1" applyBorder="1"/>
    <xf numFmtId="10" fontId="0" fillId="0" borderId="1" xfId="6" applyNumberFormat="1" applyFont="1" applyBorder="1" applyAlignment="1">
      <alignment horizontal="center" vertical="center"/>
    </xf>
    <xf numFmtId="10" fontId="3" fillId="0" borderId="1" xfId="6"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3"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5"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0" fillId="0" borderId="4" xfId="0" applyBorder="1" applyAlignment="1">
      <alignment vertical="center"/>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horizontal="left" vertical="top" wrapText="1"/>
    </xf>
    <xf numFmtId="0" fontId="16" fillId="4" borderId="13" xfId="0" applyFont="1"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0" fontId="4" fillId="4" borderId="0" xfId="0" applyFont="1" applyFill="1" applyAlignment="1">
      <alignment horizontal="left" vertical="center"/>
    </xf>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4" borderId="18" xfId="0" applyFont="1" applyFill="1" applyBorder="1" applyAlignment="1">
      <alignment vertical="top" wrapText="1"/>
    </xf>
    <xf numFmtId="0" fontId="15" fillId="4" borderId="19" xfId="0" applyFont="1" applyFill="1" applyBorder="1" applyAlignment="1">
      <alignment horizontal="center" vertical="top" wrapText="1"/>
    </xf>
    <xf numFmtId="2" fontId="0" fillId="0" borderId="1" xfId="0" applyNumberFormat="1" applyFont="1" applyBorder="1" applyAlignment="1">
      <alignment horizontal="right" wrapText="1"/>
    </xf>
    <xf numFmtId="9" fontId="0" fillId="0" borderId="0" xfId="7" applyFont="1" applyBorder="1" applyAlignment="1">
      <alignment horizontal="center"/>
    </xf>
    <xf numFmtId="5" fontId="0" fillId="0" borderId="0" xfId="4" applyNumberFormat="1" applyFont="1" applyBorder="1" applyAlignment="1">
      <alignment horizontal="center"/>
    </xf>
    <xf numFmtId="37" fontId="4" fillId="0" borderId="1" xfId="2" applyNumberFormat="1" applyBorder="1" applyAlignment="1">
      <alignment horizontal="center" vertical="center"/>
    </xf>
    <xf numFmtId="37" fontId="4" fillId="0" borderId="0" xfId="2" applyNumberFormat="1" applyBorder="1" applyAlignment="1">
      <alignment vertical="center"/>
    </xf>
    <xf numFmtId="37" fontId="3" fillId="0" borderId="1" xfId="2" applyNumberFormat="1" applyFont="1" applyBorder="1" applyAlignment="1">
      <alignment horizontal="center" vertical="center"/>
    </xf>
    <xf numFmtId="165" fontId="0" fillId="0" borderId="1" xfId="0" applyNumberFormat="1" applyFill="1" applyBorder="1" applyAlignment="1">
      <alignment horizontal="center" vertical="center"/>
    </xf>
    <xf numFmtId="0" fontId="0" fillId="0" borderId="0" xfId="0" applyFont="1" applyAlignment="1">
      <alignment horizontal="left" vertical="top"/>
    </xf>
    <xf numFmtId="0" fontId="0" fillId="0" borderId="0" xfId="0" applyFont="1" applyAlignment="1">
      <alignment horizontal="left" indent="1"/>
    </xf>
    <xf numFmtId="0" fontId="0" fillId="0" borderId="0" xfId="0" applyFont="1"/>
    <xf numFmtId="0" fontId="0" fillId="0" borderId="0" xfId="0" applyFont="1" applyBorder="1" applyAlignment="1">
      <alignment horizontal="center"/>
    </xf>
    <xf numFmtId="0" fontId="0" fillId="0" borderId="0" xfId="0" applyFont="1" applyBorder="1"/>
    <xf numFmtId="0" fontId="26" fillId="0" borderId="0" xfId="0" applyFont="1" applyAlignment="1">
      <alignment wrapText="1"/>
    </xf>
    <xf numFmtId="0" fontId="0" fillId="0" borderId="0" xfId="0" applyFont="1" applyBorder="1" applyAlignment="1"/>
    <xf numFmtId="0" fontId="0" fillId="0" borderId="0" xfId="0" applyFont="1" applyAlignment="1">
      <alignment horizontal="left" vertical="top" wrapText="1"/>
    </xf>
    <xf numFmtId="0" fontId="12" fillId="0" borderId="0" xfId="0" applyFont="1" applyAlignment="1">
      <alignment horizontal="left" wrapText="1"/>
    </xf>
    <xf numFmtId="0" fontId="0" fillId="0" borderId="1" xfId="0" applyFont="1" applyBorder="1" applyAlignment="1">
      <alignment horizontal="left" vertical="top"/>
    </xf>
    <xf numFmtId="9" fontId="0" fillId="0" borderId="1" xfId="0" applyNumberFormat="1" applyFont="1" applyBorder="1" applyAlignment="1">
      <alignment horizontal="right" vertical="center" wrapText="1"/>
    </xf>
    <xf numFmtId="0" fontId="0" fillId="0" borderId="1" xfId="0" applyFont="1" applyBorder="1" applyAlignment="1">
      <alignment horizontal="left" vertical="top" wrapText="1"/>
    </xf>
    <xf numFmtId="1" fontId="0" fillId="0" borderId="1" xfId="0" applyNumberFormat="1" applyFont="1" applyBorder="1" applyAlignment="1">
      <alignment horizontal="right" vertical="center" wrapText="1"/>
    </xf>
    <xf numFmtId="0" fontId="3" fillId="2" borderId="1" xfId="0" applyFont="1" applyFill="1" applyBorder="1"/>
    <xf numFmtId="0" fontId="0" fillId="3" borderId="1" xfId="0" applyFont="1" applyFill="1" applyBorder="1" applyAlignment="1">
      <alignment horizontal="center"/>
    </xf>
    <xf numFmtId="0" fontId="0" fillId="0" borderId="1" xfId="0" applyFont="1" applyFill="1" applyBorder="1"/>
    <xf numFmtId="0" fontId="0" fillId="0" borderId="1" xfId="0" applyFont="1" applyBorder="1" applyAlignment="1">
      <alignment horizontal="center"/>
    </xf>
    <xf numFmtId="0" fontId="0" fillId="0" borderId="1" xfId="0" applyFont="1" applyBorder="1"/>
    <xf numFmtId="0" fontId="0" fillId="0" borderId="26" xfId="0" applyFont="1" applyFill="1" applyBorder="1"/>
    <xf numFmtId="9" fontId="0" fillId="0" borderId="0" xfId="0" applyNumberFormat="1" applyFont="1"/>
    <xf numFmtId="0" fontId="0" fillId="0" borderId="1" xfId="0" applyFont="1" applyFill="1" applyBorder="1" applyAlignment="1">
      <alignment horizontal="center" wrapText="1"/>
    </xf>
    <xf numFmtId="0" fontId="0" fillId="0" borderId="1" xfId="0" applyFont="1" applyFill="1" applyBorder="1" applyAlignment="1">
      <alignment horizontal="center"/>
    </xf>
    <xf numFmtId="10" fontId="0" fillId="0" borderId="1" xfId="0" applyNumberFormat="1" applyFont="1" applyBorder="1" applyAlignment="1">
      <alignment horizontal="right"/>
    </xf>
    <xf numFmtId="10" fontId="0" fillId="0" borderId="1" xfId="0" applyNumberFormat="1" applyFont="1" applyFill="1" applyBorder="1" applyAlignment="1">
      <alignment horizontal="right"/>
    </xf>
    <xf numFmtId="10" fontId="0" fillId="0" borderId="1" xfId="7" applyNumberFormat="1" applyFont="1" applyBorder="1" applyAlignment="1">
      <alignment horizontal="right"/>
    </xf>
    <xf numFmtId="0" fontId="0" fillId="0" borderId="1" xfId="0" quotePrefix="1" applyFont="1" applyBorder="1"/>
    <xf numFmtId="9" fontId="0" fillId="0" borderId="1" xfId="0" applyNumberFormat="1" applyFont="1" applyBorder="1"/>
    <xf numFmtId="9" fontId="0" fillId="0" borderId="0" xfId="7" applyFont="1" applyBorder="1" applyAlignment="1">
      <alignment horizontal="left"/>
    </xf>
    <xf numFmtId="9" fontId="0" fillId="0" borderId="1" xfId="7" applyFont="1" applyBorder="1" applyAlignment="1">
      <alignment horizontal="right"/>
    </xf>
    <xf numFmtId="10" fontId="0" fillId="0" borderId="1" xfId="0" applyNumberFormat="1" applyFont="1" applyBorder="1"/>
    <xf numFmtId="10" fontId="0" fillId="0" borderId="3" xfId="0" applyNumberFormat="1" applyFont="1" applyBorder="1"/>
    <xf numFmtId="0" fontId="0" fillId="0" borderId="6" xfId="0" applyFont="1" applyBorder="1" applyAlignment="1">
      <alignment horizontal="left" vertical="top"/>
    </xf>
    <xf numFmtId="0" fontId="0" fillId="0" borderId="9" xfId="0" applyFont="1" applyBorder="1"/>
    <xf numFmtId="2" fontId="0" fillId="0" borderId="12" xfId="0" applyNumberFormat="1" applyFont="1" applyBorder="1"/>
    <xf numFmtId="164" fontId="0" fillId="0" borderId="0" xfId="0" applyNumberFormat="1" applyFont="1" applyBorder="1" applyAlignment="1">
      <alignment horizontal="center"/>
    </xf>
    <xf numFmtId="0" fontId="3" fillId="2" borderId="1" xfId="0" applyFont="1" applyFill="1" applyBorder="1" applyAlignment="1"/>
    <xf numFmtId="0" fontId="0" fillId="0" borderId="1" xfId="0" applyFont="1" applyBorder="1" applyAlignment="1">
      <alignment horizontal="center" vertical="center"/>
    </xf>
    <xf numFmtId="0" fontId="32" fillId="0" borderId="0" xfId="0" applyFont="1" applyAlignment="1">
      <alignment vertical="top" wrapText="1"/>
    </xf>
    <xf numFmtId="166" fontId="0" fillId="0" borderId="1" xfId="0" applyNumberFormat="1" applyFont="1" applyBorder="1"/>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Alignment="1"/>
    <xf numFmtId="0" fontId="0" fillId="0" borderId="0" xfId="0" applyAlignment="1">
      <alignment horizontal="left" vertical="top" wrapText="1"/>
    </xf>
    <xf numFmtId="0" fontId="0" fillId="0" borderId="0" xfId="0" applyBorder="1" applyAlignment="1"/>
    <xf numFmtId="0" fontId="0" fillId="0" borderId="0" xfId="0" applyBorder="1" applyAlignment="1">
      <alignment horizontal="left" vertical="top" wrapText="1"/>
    </xf>
    <xf numFmtId="0" fontId="0" fillId="0" borderId="1" xfId="0" applyBorder="1" applyAlignment="1"/>
    <xf numFmtId="0" fontId="11" fillId="0" borderId="0" xfId="0" applyFont="1" applyAlignment="1">
      <alignment horizontal="left" vertical="top" wrapText="1"/>
    </xf>
    <xf numFmtId="0" fontId="0" fillId="0" borderId="1" xfId="0" applyFont="1" applyBorder="1" applyAlignment="1">
      <alignment horizontal="left" vertical="top"/>
    </xf>
    <xf numFmtId="0" fontId="0" fillId="0" borderId="0" xfId="0" applyAlignment="1">
      <alignment horizontal="left" vertical="top"/>
    </xf>
    <xf numFmtId="0" fontId="0" fillId="2" borderId="1" xfId="0" applyFill="1" applyBorder="1"/>
    <xf numFmtId="0" fontId="0" fillId="0" borderId="1" xfId="0" applyBorder="1"/>
    <xf numFmtId="0" fontId="7" fillId="0" borderId="0" xfId="0" applyFont="1" applyAlignment="1">
      <alignment horizontal="left" vertical="top" wrapText="1"/>
    </xf>
    <xf numFmtId="0" fontId="3" fillId="0" borderId="1" xfId="0" applyFont="1" applyBorder="1" applyAlignment="1">
      <alignment horizontal="center" vertical="center" wrapText="1"/>
    </xf>
    <xf numFmtId="0" fontId="0" fillId="0" borderId="0" xfId="0"/>
    <xf numFmtId="0" fontId="3" fillId="0" borderId="0" xfId="0" applyFont="1" applyAlignment="1">
      <alignment horizontal="left" vertical="top"/>
    </xf>
    <xf numFmtId="0" fontId="0" fillId="0" borderId="0" xfId="0" applyNumberFormat="1"/>
    <xf numFmtId="0" fontId="0" fillId="0" borderId="1" xfId="0" applyNumberFormat="1" applyBorder="1"/>
    <xf numFmtId="0" fontId="35" fillId="0" borderId="1" xfId="0" applyFont="1" applyBorder="1"/>
    <xf numFmtId="0" fontId="1" fillId="0" borderId="1" xfId="0" applyFont="1" applyBorder="1" applyAlignment="1">
      <alignment horizontal="center" vertical="center" wrapText="1"/>
    </xf>
    <xf numFmtId="49" fontId="0" fillId="4" borderId="1" xfId="0" applyNumberFormat="1" applyFont="1" applyFill="1" applyBorder="1" applyAlignment="1">
      <alignment horizontal="center" vertical="center" wrapText="1"/>
    </xf>
    <xf numFmtId="169" fontId="0" fillId="5" borderId="1" xfId="0" applyNumberFormat="1" applyFill="1" applyBorder="1"/>
    <xf numFmtId="0" fontId="20" fillId="0" borderId="1" xfId="8" applyFont="1" applyBorder="1" applyAlignment="1">
      <alignment horizontal="center" vertical="center"/>
    </xf>
    <xf numFmtId="170" fontId="20" fillId="0" borderId="1" xfId="9" applyNumberFormat="1" applyFont="1" applyBorder="1" applyAlignment="1">
      <alignment horizontal="center" vertical="center"/>
    </xf>
    <xf numFmtId="171" fontId="20" fillId="0" borderId="1" xfId="10" applyNumberFormat="1" applyFont="1" applyBorder="1" applyAlignment="1">
      <alignment horizontal="center" vertical="center"/>
    </xf>
    <xf numFmtId="172" fontId="20" fillId="0" borderId="1" xfId="10" applyNumberFormat="1" applyFont="1" applyBorder="1" applyAlignment="1">
      <alignment horizontal="center" vertical="center"/>
    </xf>
    <xf numFmtId="0" fontId="1" fillId="0" borderId="0" xfId="0" applyFont="1" applyFill="1" applyAlignment="1">
      <alignment wrapText="1"/>
    </xf>
    <xf numFmtId="9" fontId="1"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center" wrapText="1"/>
    </xf>
    <xf numFmtId="1" fontId="1" fillId="0" borderId="1" xfId="8" applyNumberFormat="1" applyBorder="1" applyAlignment="1">
      <alignment horizontal="center" vertical="center"/>
    </xf>
    <xf numFmtId="0" fontId="1" fillId="0" borderId="0" xfId="8" applyBorder="1" applyAlignment="1">
      <alignment horizontal="center"/>
    </xf>
    <xf numFmtId="168" fontId="1" fillId="0" borderId="1" xfId="8" applyNumberFormat="1" applyBorder="1" applyAlignment="1">
      <alignment horizontal="center" vertical="center"/>
    </xf>
    <xf numFmtId="172" fontId="1" fillId="0" borderId="0" xfId="10" applyNumberFormat="1" applyBorder="1" applyAlignment="1">
      <alignment horizontal="center"/>
    </xf>
    <xf numFmtId="49" fontId="1" fillId="0" borderId="1" xfId="8" applyNumberFormat="1" applyBorder="1" applyAlignment="1">
      <alignment horizontal="center" vertical="center"/>
    </xf>
    <xf numFmtId="0" fontId="1" fillId="0" borderId="0" xfId="0" applyFont="1" applyAlignment="1">
      <alignment horizontal="left" vertical="top"/>
    </xf>
    <xf numFmtId="0" fontId="1" fillId="0" borderId="0" xfId="0" applyFont="1" applyAlignment="1">
      <alignment vertical="top"/>
    </xf>
    <xf numFmtId="0" fontId="1" fillId="0" borderId="0" xfId="0" applyFont="1"/>
    <xf numFmtId="0" fontId="0" fillId="0" borderId="9" xfId="0" applyBorder="1" applyAlignment="1">
      <alignment horizontal="left" vertical="top"/>
    </xf>
    <xf numFmtId="49" fontId="1" fillId="0" borderId="9" xfId="8" applyNumberFormat="1" applyBorder="1" applyAlignment="1">
      <alignment horizontal="center" vertical="center"/>
    </xf>
    <xf numFmtId="0" fontId="1" fillId="0" borderId="8" xfId="8" applyBorder="1"/>
    <xf numFmtId="0" fontId="1" fillId="0" borderId="1" xfId="8" applyBorder="1" applyAlignment="1">
      <alignment horizontal="center"/>
    </xf>
    <xf numFmtId="9" fontId="15" fillId="0" borderId="19" xfId="6" applyFont="1" applyBorder="1" applyAlignment="1">
      <alignment vertical="top" wrapText="1"/>
    </xf>
    <xf numFmtId="0" fontId="34" fillId="0" borderId="0" xfId="0" applyFont="1" applyFill="1" applyBorder="1"/>
    <xf numFmtId="0" fontId="33" fillId="0" borderId="0" xfId="0" applyFont="1" applyFill="1" applyBorder="1"/>
    <xf numFmtId="0" fontId="0" fillId="4" borderId="0" xfId="0" applyFont="1" applyFill="1" applyAlignment="1">
      <alignment horizontal="left" vertical="center"/>
    </xf>
    <xf numFmtId="170" fontId="0" fillId="0" borderId="1" xfId="0" applyNumberFormat="1" applyFont="1" applyBorder="1" applyAlignment="1">
      <alignment horizontal="right"/>
    </xf>
    <xf numFmtId="170" fontId="0" fillId="0" borderId="0" xfId="6" applyNumberFormat="1" applyFont="1"/>
    <xf numFmtId="0" fontId="0" fillId="0" borderId="1" xfId="0" applyBorder="1"/>
    <xf numFmtId="0" fontId="0" fillId="0" borderId="1" xfId="0" applyFont="1" applyBorder="1" applyAlignment="1">
      <alignment horizontal="center" vertical="center" wrapText="1"/>
    </xf>
    <xf numFmtId="0" fontId="12" fillId="4" borderId="0" xfId="0" applyFont="1" applyFill="1" applyAlignment="1">
      <alignment horizontal="left" vertical="top" wrapText="1"/>
    </xf>
    <xf numFmtId="0" fontId="26" fillId="0" borderId="0" xfId="0" applyFont="1" applyAlignment="1">
      <alignment horizontal="left" vertical="top" wrapText="1"/>
    </xf>
    <xf numFmtId="0" fontId="11" fillId="0" borderId="1" xfId="0" applyFont="1" applyBorder="1" applyAlignment="1">
      <alignment horizontal="left" vertical="top" wrapText="1"/>
    </xf>
    <xf numFmtId="0" fontId="28" fillId="0" borderId="1" xfId="0" applyFont="1" applyBorder="1" applyAlignment="1">
      <alignment horizontal="left" vertical="top" wrapText="1"/>
    </xf>
    <xf numFmtId="0" fontId="25" fillId="0" borderId="1" xfId="5"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3"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11" fillId="4" borderId="6" xfId="0" applyFont="1" applyFill="1" applyBorder="1" applyAlignment="1"/>
    <xf numFmtId="0" fontId="0" fillId="4" borderId="5" xfId="0" applyFill="1" applyBorder="1" applyAlignment="1"/>
    <xf numFmtId="0" fontId="4" fillId="4" borderId="6" xfId="0" applyFont="1" applyFill="1" applyBorder="1" applyAlignment="1"/>
    <xf numFmtId="0" fontId="0" fillId="4" borderId="6" xfId="0" applyFill="1" applyBorder="1" applyAlignment="1">
      <alignment vertical="center" wrapText="1"/>
    </xf>
    <xf numFmtId="0" fontId="0" fillId="4"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top" wrapText="1"/>
    </xf>
    <xf numFmtId="0" fontId="4" fillId="0" borderId="0" xfId="0" applyFont="1" applyAlignment="1">
      <alignment horizontal="left" wrapText="1"/>
    </xf>
    <xf numFmtId="0" fontId="0" fillId="0" borderId="0" xfId="0" applyAlignment="1">
      <alignment horizontal="center" vertical="center"/>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6" xfId="0" applyBorder="1" applyAlignment="1"/>
    <xf numFmtId="0" fontId="0" fillId="0" borderId="9" xfId="0" applyBorder="1" applyAlignment="1"/>
    <xf numFmtId="0" fontId="0" fillId="0" borderId="5" xfId="0" applyBorder="1" applyAlignment="1"/>
    <xf numFmtId="0" fontId="0" fillId="0" borderId="6" xfId="0" applyFill="1" applyBorder="1" applyAlignment="1"/>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0" fillId="0" borderId="1" xfId="0" applyBorder="1" applyAlignment="1"/>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15" fillId="0" borderId="0" xfId="0" applyFont="1" applyFill="1" applyAlignment="1"/>
    <xf numFmtId="0" fontId="3" fillId="0" borderId="0" xfId="0" applyFont="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 xfId="0" applyFont="1" applyBorder="1" applyAlignment="1"/>
    <xf numFmtId="0" fontId="4" fillId="0" borderId="1" xfId="0" applyFont="1" applyBorder="1" applyAlignment="1">
      <alignment horizontal="left" vertical="top" wrapText="1"/>
    </xf>
    <xf numFmtId="0" fontId="11" fillId="0" borderId="26" xfId="0" applyFont="1" applyBorder="1" applyAlignment="1"/>
    <xf numFmtId="0" fontId="0" fillId="0" borderId="26" xfId="0" applyBorder="1" applyAlignment="1"/>
    <xf numFmtId="0" fontId="0" fillId="0" borderId="4"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11" fillId="0" borderId="6" xfId="0" applyFont="1" applyBorder="1" applyAlignment="1">
      <alignment horizontal="lef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11" fillId="0" borderId="0" xfId="0" applyFont="1"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7" fillId="0" borderId="0" xfId="0" applyFont="1" applyFill="1" applyAlignment="1">
      <alignment vertical="top" wrapText="1"/>
    </xf>
    <xf numFmtId="0" fontId="13" fillId="0" borderId="0" xfId="0" applyFont="1" applyFill="1" applyAlignment="1">
      <alignment vertical="top" wrapText="1"/>
    </xf>
    <xf numFmtId="0" fontId="0" fillId="0" borderId="9" xfId="0" applyFill="1" applyBorder="1" applyAlignment="1"/>
    <xf numFmtId="0" fontId="0" fillId="0" borderId="5" xfId="0" applyFill="1" applyBorder="1" applyAlignment="1"/>
    <xf numFmtId="0" fontId="11" fillId="0" borderId="0" xfId="0" applyFont="1" applyAlignment="1">
      <alignment horizontal="left" vertical="top" wrapText="1"/>
    </xf>
    <xf numFmtId="0" fontId="3"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1" xfId="0" applyFont="1" applyBorder="1" applyAlignment="1">
      <alignment horizontal="left" vertical="top"/>
    </xf>
    <xf numFmtId="0" fontId="0" fillId="0" borderId="6" xfId="0" applyFont="1" applyBorder="1" applyAlignment="1">
      <alignment horizontal="left" vertical="top" wrapText="1"/>
    </xf>
    <xf numFmtId="0" fontId="0" fillId="0" borderId="9" xfId="0" applyFont="1" applyBorder="1" applyAlignment="1">
      <alignment horizontal="left" vertical="top" wrapText="1"/>
    </xf>
    <xf numFmtId="0" fontId="0" fillId="0" borderId="5" xfId="0" applyFont="1" applyBorder="1" applyAlignment="1">
      <alignment wrapText="1"/>
    </xf>
    <xf numFmtId="0" fontId="0" fillId="0" borderId="1" xfId="0" applyFont="1" applyFill="1" applyBorder="1" applyAlignment="1">
      <alignment horizontal="left" vertical="top" wrapText="1"/>
    </xf>
    <xf numFmtId="0" fontId="0" fillId="0" borderId="10" xfId="0" applyFont="1" applyBorder="1" applyAlignment="1">
      <alignment horizontal="left"/>
    </xf>
    <xf numFmtId="0" fontId="0" fillId="0" borderId="11" xfId="0" applyFont="1" applyBorder="1" applyAlignment="1">
      <alignment horizontal="left"/>
    </xf>
    <xf numFmtId="0" fontId="0" fillId="0" borderId="12"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Alignment="1"/>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7" xfId="0" applyFont="1" applyFill="1" applyBorder="1" applyAlignment="1"/>
    <xf numFmtId="0" fontId="0" fillId="0" borderId="14" xfId="0" applyFill="1" applyBorder="1" applyAlignment="1"/>
    <xf numFmtId="0" fontId="0" fillId="0" borderId="1" xfId="0" applyBorder="1" applyAlignment="1">
      <alignment horizontal="left" vertical="top"/>
    </xf>
    <xf numFmtId="0" fontId="15" fillId="0" borderId="0" xfId="0" applyFont="1" applyFill="1" applyBorder="1" applyAlignment="1"/>
    <xf numFmtId="0" fontId="4" fillId="0" borderId="15" xfId="0" applyFont="1" applyBorder="1" applyAlignment="1">
      <alignment horizontal="left" vertical="top" wrapText="1"/>
    </xf>
    <xf numFmtId="0" fontId="3" fillId="0" borderId="15" xfId="0" applyFont="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4" fillId="0" borderId="0" xfId="0" applyFont="1" applyAlignment="1">
      <alignment vertical="top" wrapText="1"/>
    </xf>
    <xf numFmtId="0" fontId="7"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4" fillId="0" borderId="2" xfId="0" applyFont="1" applyBorder="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4"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0" fillId="0" borderId="1" xfId="0" applyFill="1" applyBorder="1" applyAlignment="1">
      <alignment horizontal="left" vertical="top"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4" borderId="6"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4" borderId="5" xfId="0" applyFill="1" applyBorder="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0" fillId="0" borderId="1" xfId="0" applyBorder="1"/>
    <xf numFmtId="0" fontId="1" fillId="0" borderId="0" xfId="0" applyFont="1" applyFill="1" applyAlignment="1">
      <alignment wrapText="1"/>
    </xf>
    <xf numFmtId="0" fontId="1" fillId="0" borderId="0" xfId="0" applyFont="1" applyAlignment="1">
      <alignment horizontal="left" vertical="top"/>
    </xf>
    <xf numFmtId="0" fontId="0" fillId="2" borderId="1" xfId="0" applyFill="1" applyBorder="1"/>
    <xf numFmtId="0" fontId="1" fillId="0" borderId="4" xfId="8" applyBorder="1" applyAlignment="1">
      <alignment horizontal="left" vertical="top" wrapText="1"/>
    </xf>
    <xf numFmtId="0" fontId="1" fillId="0" borderId="2" xfId="8" applyBorder="1" applyAlignment="1">
      <alignment horizontal="left" vertical="top" wrapText="1"/>
    </xf>
    <xf numFmtId="0" fontId="1" fillId="0" borderId="0" xfId="0" applyFont="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1" fillId="4" borderId="1" xfId="0" applyFont="1" applyFill="1" applyBorder="1" applyAlignment="1">
      <alignment horizontal="left" vertical="top" wrapText="1"/>
    </xf>
    <xf numFmtId="0" fontId="0" fillId="4" borderId="15" xfId="0" applyFill="1" applyBorder="1" applyAlignment="1">
      <alignment wrapText="1"/>
    </xf>
    <xf numFmtId="0" fontId="0" fillId="4" borderId="11" xfId="0" applyFill="1" applyBorder="1" applyAlignment="1">
      <alignment wrapText="1"/>
    </xf>
    <xf numFmtId="0" fontId="7" fillId="0" borderId="0" xfId="0" applyFont="1" applyAlignment="1">
      <alignment horizontal="left" vertical="top" wrapText="1"/>
    </xf>
    <xf numFmtId="0" fontId="1" fillId="0" borderId="2" xfId="0" applyFont="1" applyFill="1" applyBorder="1" applyAlignment="1">
      <alignment horizontal="left" vertical="top" wrapText="1"/>
    </xf>
    <xf numFmtId="0" fontId="16" fillId="0" borderId="0" xfId="0" applyFont="1" applyFill="1" applyAlignment="1">
      <alignment wrapText="1"/>
    </xf>
    <xf numFmtId="0" fontId="1" fillId="0" borderId="1" xfId="0" applyFont="1" applyFill="1" applyBorder="1" applyAlignment="1">
      <alignment horizontal="left" vertical="top" wrapText="1"/>
    </xf>
    <xf numFmtId="0" fontId="0" fillId="0" borderId="9" xfId="0" applyFill="1" applyBorder="1" applyAlignment="1">
      <alignment wrapText="1"/>
    </xf>
    <xf numFmtId="0" fontId="0" fillId="0" borderId="5" xfId="0" applyFill="1" applyBorder="1" applyAlignment="1">
      <alignment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9"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4"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3" fillId="0" borderId="1" xfId="0" applyFont="1" applyBorder="1" applyAlignment="1">
      <alignment horizontal="center" vertical="center"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24">
    <cellStyle name="Comma" xfId="1" builtinId="3"/>
    <cellStyle name="Comma 2" xfId="2"/>
    <cellStyle name="Currency" xfId="3" builtinId="4"/>
    <cellStyle name="Currency 2" xfId="4"/>
    <cellStyle name="Currency 2 2" xfId="10"/>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Hyperlink" xfId="5" builtinId="8"/>
    <cellStyle name="Normal" xfId="0" builtinId="0"/>
    <cellStyle name="Normal 2" xfId="8"/>
    <cellStyle name="Percent" xfId="6" builtinId="5"/>
    <cellStyle name="Percent 2" xfId="7"/>
    <cellStyle name="Percent 2 2" xfId="9"/>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uttyler.edu" TargetMode="External"/><Relationship Id="rId2" Type="http://schemas.openxmlformats.org/officeDocument/2006/relationships/hyperlink" Target="mailto:enroll@uttyler.edu" TargetMode="External"/><Relationship Id="rId3" Type="http://schemas.openxmlformats.org/officeDocument/2006/relationships/hyperlink" Target="http://www.applytexa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23"/>
  <sheetViews>
    <sheetView workbookViewId="0">
      <selection activeCell="B16" sqref="B16"/>
    </sheetView>
  </sheetViews>
  <sheetFormatPr baseColWidth="10" defaultColWidth="9.1640625" defaultRowHeight="12" x14ac:dyDescent="0"/>
  <cols>
    <col min="1" max="1" width="13.1640625" style="209" customWidth="1"/>
    <col min="2" max="2" width="83" style="207" customWidth="1"/>
    <col min="3" max="3" width="11" style="210" customWidth="1"/>
    <col min="4" max="16384" width="9.1640625" style="210"/>
  </cols>
  <sheetData>
    <row r="1" spans="1:5">
      <c r="A1" s="401" t="s">
        <v>396</v>
      </c>
      <c r="B1" s="401"/>
    </row>
    <row r="2" spans="1:5">
      <c r="A2" s="208"/>
      <c r="B2" s="208"/>
    </row>
    <row r="3" spans="1:5">
      <c r="A3" s="400" t="s">
        <v>666</v>
      </c>
      <c r="B3" s="400"/>
    </row>
    <row r="4" spans="1:5">
      <c r="A4" s="208"/>
    </row>
    <row r="5" spans="1:5" ht="12.75" customHeight="1">
      <c r="A5" s="401" t="s">
        <v>585</v>
      </c>
      <c r="B5" s="401"/>
    </row>
    <row r="6" spans="1:5">
      <c r="A6" s="209" t="s">
        <v>910</v>
      </c>
      <c r="B6" s="207" t="s">
        <v>845</v>
      </c>
    </row>
    <row r="7" spans="1:5">
      <c r="A7" s="209" t="s">
        <v>846</v>
      </c>
      <c r="B7" s="207" t="s">
        <v>847</v>
      </c>
      <c r="D7" s="6"/>
      <c r="E7" s="6"/>
    </row>
    <row r="8" spans="1:5">
      <c r="A8" s="209" t="s">
        <v>714</v>
      </c>
      <c r="B8" s="207" t="s">
        <v>848</v>
      </c>
    </row>
    <row r="9" spans="1:5">
      <c r="A9" s="209" t="s">
        <v>714</v>
      </c>
      <c r="B9" s="207" t="s">
        <v>849</v>
      </c>
    </row>
    <row r="10" spans="1:5">
      <c r="A10" s="209" t="s">
        <v>600</v>
      </c>
      <c r="B10" s="207" t="s">
        <v>850</v>
      </c>
    </row>
    <row r="11" spans="1:5">
      <c r="A11" s="209" t="s">
        <v>851</v>
      </c>
      <c r="B11" s="207" t="s">
        <v>852</v>
      </c>
    </row>
    <row r="12" spans="1:5">
      <c r="A12" s="209" t="s">
        <v>851</v>
      </c>
      <c r="B12" s="207" t="s">
        <v>853</v>
      </c>
    </row>
    <row r="13" spans="1:5">
      <c r="A13" s="209" t="s">
        <v>851</v>
      </c>
      <c r="B13" s="207" t="s">
        <v>854</v>
      </c>
    </row>
    <row r="23" ht="13.5" customHeight="1"/>
  </sheetData>
  <mergeCells count="3">
    <mergeCell ref="A3:B3"/>
    <mergeCell ref="A1:B1"/>
    <mergeCell ref="A5:B5"/>
  </mergeCells>
  <phoneticPr fontId="27" type="noConversion"/>
  <pageMargins left="1" right="1" top="1" bottom="1" header="0.5" footer="0.5"/>
  <headerFooter>
    <oddHeader>&amp;CCommon Data Set 2010-2011</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70"/>
  <sheetViews>
    <sheetView workbookViewId="0">
      <selection activeCell="G15" sqref="G15"/>
    </sheetView>
  </sheetViews>
  <sheetFormatPr baseColWidth="10" defaultColWidth="8.83203125" defaultRowHeight="12" x14ac:dyDescent="0"/>
  <cols>
    <col min="1" max="1" width="4.5" style="1" bestFit="1" customWidth="1"/>
    <col min="2" max="2" width="31.83203125" bestFit="1" customWidth="1"/>
    <col min="3" max="3" width="4" customWidth="1"/>
    <col min="4" max="4" width="45.5" customWidth="1"/>
  </cols>
  <sheetData>
    <row r="1" spans="1:6" ht="17">
      <c r="A1" s="407" t="s">
        <v>739</v>
      </c>
      <c r="B1" s="407"/>
      <c r="C1" s="407"/>
      <c r="D1" s="408"/>
    </row>
    <row r="2" spans="1:6">
      <c r="C2" s="409"/>
      <c r="D2" s="409"/>
    </row>
    <row r="3" spans="1:6">
      <c r="A3" s="2" t="s">
        <v>888</v>
      </c>
      <c r="B3" s="192" t="s">
        <v>889</v>
      </c>
      <c r="C3" s="53"/>
      <c r="D3" s="53"/>
    </row>
    <row r="4" spans="1:6">
      <c r="A4" s="2" t="s">
        <v>888</v>
      </c>
      <c r="B4" s="193" t="s">
        <v>890</v>
      </c>
      <c r="C4" s="183"/>
      <c r="D4" s="183"/>
    </row>
    <row r="5" spans="1:6">
      <c r="A5" s="2" t="s">
        <v>888</v>
      </c>
      <c r="B5" s="193" t="s">
        <v>891</v>
      </c>
      <c r="C5" s="183"/>
      <c r="D5" s="183"/>
    </row>
    <row r="6" spans="1:6">
      <c r="A6" s="2" t="s">
        <v>888</v>
      </c>
      <c r="B6" s="193" t="s">
        <v>892</v>
      </c>
      <c r="C6" s="183"/>
      <c r="D6" s="183"/>
    </row>
    <row r="7" spans="1:6">
      <c r="A7" s="2" t="s">
        <v>888</v>
      </c>
      <c r="B7" s="193" t="s">
        <v>741</v>
      </c>
      <c r="C7" s="183"/>
      <c r="D7" s="183"/>
    </row>
    <row r="8" spans="1:6">
      <c r="A8" s="2" t="s">
        <v>888</v>
      </c>
      <c r="B8" s="193" t="s">
        <v>893</v>
      </c>
      <c r="C8" s="183"/>
      <c r="D8" s="183"/>
    </row>
    <row r="9" spans="1:6">
      <c r="A9" s="2" t="s">
        <v>888</v>
      </c>
      <c r="B9" s="193" t="s">
        <v>894</v>
      </c>
      <c r="C9" s="183"/>
      <c r="D9" s="183"/>
    </row>
    <row r="10" spans="1:6">
      <c r="A10" s="2" t="s">
        <v>888</v>
      </c>
      <c r="B10" s="193" t="s">
        <v>895</v>
      </c>
      <c r="C10" s="183"/>
      <c r="D10" s="183"/>
    </row>
    <row r="11" spans="1:6">
      <c r="A11" s="2" t="s">
        <v>888</v>
      </c>
      <c r="B11" s="193" t="s">
        <v>896</v>
      </c>
      <c r="C11" s="183"/>
      <c r="D11" s="183"/>
    </row>
    <row r="12" spans="1:6">
      <c r="A12" s="2" t="s">
        <v>888</v>
      </c>
      <c r="B12" s="50" t="s">
        <v>897</v>
      </c>
      <c r="C12" s="53"/>
      <c r="D12" s="189"/>
      <c r="E12" s="188" t="s">
        <v>448</v>
      </c>
      <c r="F12" s="30" t="s">
        <v>449</v>
      </c>
    </row>
    <row r="13" spans="1:6">
      <c r="A13" s="2"/>
      <c r="B13" s="50"/>
      <c r="C13" s="53"/>
      <c r="D13" s="189"/>
      <c r="E13" s="47" t="s">
        <v>1051</v>
      </c>
      <c r="F13" s="9"/>
    </row>
    <row r="14" spans="1:6">
      <c r="A14" s="2" t="s">
        <v>888</v>
      </c>
      <c r="B14" s="194" t="s">
        <v>898</v>
      </c>
      <c r="C14" s="195"/>
      <c r="D14" s="196"/>
    </row>
    <row r="15" spans="1:6">
      <c r="A15" s="2"/>
      <c r="B15" s="190"/>
      <c r="C15" s="187"/>
      <c r="D15" s="191"/>
    </row>
    <row r="16" spans="1:6">
      <c r="A16" s="2"/>
      <c r="B16" s="221"/>
      <c r="C16" s="222"/>
      <c r="D16" s="222"/>
    </row>
    <row r="17" spans="1:4" ht="53.25" customHeight="1">
      <c r="A17" s="230" t="s">
        <v>665</v>
      </c>
      <c r="B17" s="411" t="s">
        <v>231</v>
      </c>
      <c r="C17" s="411"/>
      <c r="D17" s="411"/>
    </row>
    <row r="18" spans="1:4" ht="53.25" customHeight="1">
      <c r="A18" s="2"/>
      <c r="B18" s="412"/>
      <c r="C18" s="413"/>
      <c r="D18" s="414"/>
    </row>
    <row r="19" spans="1:4">
      <c r="C19" s="7"/>
      <c r="D19" s="7"/>
    </row>
    <row r="20" spans="1:4">
      <c r="A20" s="2" t="s">
        <v>223</v>
      </c>
      <c r="B20" s="10" t="s">
        <v>740</v>
      </c>
      <c r="C20" s="410"/>
      <c r="D20" s="410"/>
    </row>
    <row r="21" spans="1:4">
      <c r="A21" s="2" t="s">
        <v>223</v>
      </c>
      <c r="B21" s="9" t="s">
        <v>673</v>
      </c>
      <c r="C21" s="402" t="s">
        <v>1084</v>
      </c>
      <c r="D21" s="403"/>
    </row>
    <row r="22" spans="1:4">
      <c r="A22" s="2" t="s">
        <v>223</v>
      </c>
      <c r="B22" s="9" t="s">
        <v>741</v>
      </c>
      <c r="C22" s="402" t="s">
        <v>1085</v>
      </c>
      <c r="D22" s="403"/>
    </row>
    <row r="23" spans="1:4">
      <c r="A23" s="2" t="s">
        <v>223</v>
      </c>
      <c r="B23" s="181" t="s">
        <v>276</v>
      </c>
      <c r="C23" s="402" t="s">
        <v>1086</v>
      </c>
      <c r="D23" s="403"/>
    </row>
    <row r="24" spans="1:4">
      <c r="A24" s="2" t="s">
        <v>223</v>
      </c>
      <c r="B24" s="181" t="s">
        <v>275</v>
      </c>
      <c r="C24" s="405"/>
      <c r="D24" s="406"/>
    </row>
    <row r="25" spans="1:4">
      <c r="A25" s="2" t="s">
        <v>223</v>
      </c>
      <c r="B25" s="181" t="s">
        <v>276</v>
      </c>
      <c r="C25" s="405"/>
      <c r="D25" s="406"/>
    </row>
    <row r="26" spans="1:4">
      <c r="A26" s="2" t="s">
        <v>223</v>
      </c>
      <c r="B26" s="9" t="s">
        <v>277</v>
      </c>
      <c r="C26" s="402" t="s">
        <v>1087</v>
      </c>
      <c r="D26" s="403"/>
    </row>
    <row r="27" spans="1:4">
      <c r="A27" s="2" t="s">
        <v>223</v>
      </c>
      <c r="B27" s="9" t="s">
        <v>742</v>
      </c>
      <c r="C27" s="404" t="s">
        <v>1088</v>
      </c>
      <c r="D27" s="403"/>
    </row>
    <row r="28" spans="1:4">
      <c r="A28" s="2" t="s">
        <v>223</v>
      </c>
      <c r="B28" s="9" t="s">
        <v>743</v>
      </c>
      <c r="C28" s="402" t="s">
        <v>1089</v>
      </c>
      <c r="D28" s="403"/>
    </row>
    <row r="29" spans="1:4">
      <c r="A29" s="2" t="s">
        <v>223</v>
      </c>
      <c r="B29" s="9" t="s">
        <v>744</v>
      </c>
      <c r="C29" s="402" t="s">
        <v>1090</v>
      </c>
      <c r="D29" s="403"/>
    </row>
    <row r="30" spans="1:4">
      <c r="A30" s="2" t="s">
        <v>223</v>
      </c>
      <c r="B30" s="9" t="s">
        <v>278</v>
      </c>
      <c r="C30" s="405"/>
      <c r="D30" s="406"/>
    </row>
    <row r="31" spans="1:4">
      <c r="A31" s="2" t="s">
        <v>223</v>
      </c>
      <c r="B31" s="9" t="s">
        <v>276</v>
      </c>
      <c r="C31" s="405"/>
      <c r="D31" s="406"/>
    </row>
    <row r="32" spans="1:4">
      <c r="A32" s="2" t="s">
        <v>223</v>
      </c>
      <c r="B32" s="9" t="s">
        <v>98</v>
      </c>
      <c r="C32" s="402" t="s">
        <v>1091</v>
      </c>
      <c r="D32" s="403"/>
    </row>
    <row r="33" spans="1:4">
      <c r="A33" s="2" t="s">
        <v>223</v>
      </c>
      <c r="B33" s="9" t="s">
        <v>745</v>
      </c>
      <c r="C33" s="404" t="s">
        <v>1092</v>
      </c>
      <c r="D33" s="403"/>
    </row>
    <row r="34" spans="1:4" ht="36">
      <c r="A34" s="230" t="s">
        <v>223</v>
      </c>
      <c r="B34" s="262" t="s">
        <v>629</v>
      </c>
      <c r="C34" s="404" t="s">
        <v>1093</v>
      </c>
      <c r="D34" s="403"/>
    </row>
    <row r="35" spans="1:4" ht="36">
      <c r="A35" s="230" t="s">
        <v>223</v>
      </c>
      <c r="B35" s="261" t="s">
        <v>630</v>
      </c>
      <c r="C35" s="231"/>
      <c r="D35" s="232"/>
    </row>
    <row r="37" spans="1:4">
      <c r="A37" s="2" t="s">
        <v>224</v>
      </c>
      <c r="B37" s="415" t="s">
        <v>746</v>
      </c>
      <c r="C37" s="416"/>
      <c r="D37" s="408"/>
    </row>
    <row r="38" spans="1:4">
      <c r="A38" s="2" t="s">
        <v>224</v>
      </c>
      <c r="B38" s="11" t="s">
        <v>747</v>
      </c>
      <c r="C38" s="91" t="s">
        <v>1051</v>
      </c>
    </row>
    <row r="39" spans="1:4">
      <c r="A39" s="2" t="s">
        <v>224</v>
      </c>
      <c r="B39" s="11" t="s">
        <v>748</v>
      </c>
      <c r="C39" s="91"/>
    </row>
    <row r="40" spans="1:4">
      <c r="A40" s="2" t="s">
        <v>224</v>
      </c>
      <c r="B40" s="11" t="s">
        <v>749</v>
      </c>
      <c r="C40" s="91"/>
    </row>
    <row r="41" spans="1:4">
      <c r="A41" s="2"/>
      <c r="B41" s="3"/>
    </row>
    <row r="42" spans="1:4">
      <c r="A42" s="2" t="s">
        <v>225</v>
      </c>
      <c r="B42" s="3" t="s">
        <v>279</v>
      </c>
    </row>
    <row r="43" spans="1:4">
      <c r="A43" s="2" t="s">
        <v>225</v>
      </c>
      <c r="B43" s="11" t="s">
        <v>750</v>
      </c>
      <c r="C43" s="91"/>
    </row>
    <row r="44" spans="1:4">
      <c r="A44" s="2" t="s">
        <v>225</v>
      </c>
      <c r="B44" s="11" t="s">
        <v>751</v>
      </c>
      <c r="C44" s="91" t="s">
        <v>1051</v>
      </c>
    </row>
    <row r="45" spans="1:4">
      <c r="A45" s="2" t="s">
        <v>225</v>
      </c>
      <c r="B45" s="11" t="s">
        <v>752</v>
      </c>
      <c r="C45" s="91"/>
    </row>
    <row r="46" spans="1:4">
      <c r="A46" s="2"/>
      <c r="B46" s="3"/>
    </row>
    <row r="47" spans="1:4">
      <c r="A47" s="2" t="s">
        <v>226</v>
      </c>
      <c r="B47" s="3" t="s">
        <v>753</v>
      </c>
      <c r="C47" s="5"/>
    </row>
    <row r="48" spans="1:4">
      <c r="A48" s="2" t="s">
        <v>226</v>
      </c>
      <c r="B48" s="11" t="s">
        <v>754</v>
      </c>
      <c r="C48" s="90" t="s">
        <v>1051</v>
      </c>
    </row>
    <row r="49" spans="1:3">
      <c r="A49" s="2" t="s">
        <v>226</v>
      </c>
      <c r="B49" s="11" t="s">
        <v>755</v>
      </c>
      <c r="C49" s="90"/>
    </row>
    <row r="50" spans="1:3">
      <c r="A50" s="2" t="s">
        <v>226</v>
      </c>
      <c r="B50" s="11" t="s">
        <v>756</v>
      </c>
      <c r="C50" s="90"/>
    </row>
    <row r="51" spans="1:3">
      <c r="A51" s="2" t="s">
        <v>226</v>
      </c>
      <c r="B51" s="12" t="s">
        <v>757</v>
      </c>
      <c r="C51" s="90"/>
    </row>
    <row r="52" spans="1:3">
      <c r="A52" s="2" t="s">
        <v>226</v>
      </c>
      <c r="B52" s="11" t="s">
        <v>758</v>
      </c>
      <c r="C52" s="90"/>
    </row>
    <row r="53" spans="1:3">
      <c r="A53" s="2" t="s">
        <v>226</v>
      </c>
      <c r="B53" s="13" t="s">
        <v>759</v>
      </c>
      <c r="C53" s="90"/>
    </row>
    <row r="54" spans="1:3">
      <c r="A54" s="2"/>
      <c r="B54" s="93"/>
      <c r="C54" s="92"/>
    </row>
    <row r="55" spans="1:3">
      <c r="A55" s="2" t="s">
        <v>226</v>
      </c>
      <c r="B55" s="13" t="s">
        <v>760</v>
      </c>
      <c r="C55" s="90"/>
    </row>
    <row r="56" spans="1:3">
      <c r="A56" s="2"/>
      <c r="B56" s="15"/>
      <c r="C56" s="16"/>
    </row>
    <row r="57" spans="1:3">
      <c r="A57" s="2"/>
      <c r="B57" s="3"/>
      <c r="C57" s="5"/>
    </row>
    <row r="58" spans="1:3">
      <c r="A58" s="2" t="s">
        <v>227</v>
      </c>
      <c r="B58" s="3" t="s">
        <v>280</v>
      </c>
    </row>
    <row r="59" spans="1:3">
      <c r="A59" s="2" t="s">
        <v>227</v>
      </c>
      <c r="B59" s="11" t="s">
        <v>761</v>
      </c>
      <c r="C59" s="91"/>
    </row>
    <row r="60" spans="1:3">
      <c r="A60" s="2" t="s">
        <v>227</v>
      </c>
      <c r="B60" s="11" t="s">
        <v>762</v>
      </c>
      <c r="C60" s="91"/>
    </row>
    <row r="61" spans="1:3">
      <c r="A61" s="2" t="s">
        <v>227</v>
      </c>
      <c r="B61" s="11" t="s">
        <v>763</v>
      </c>
      <c r="C61" s="91"/>
    </row>
    <row r="62" spans="1:3">
      <c r="A62" s="2" t="s">
        <v>227</v>
      </c>
      <c r="B62" s="11" t="s">
        <v>764</v>
      </c>
      <c r="C62" s="91"/>
    </row>
    <row r="63" spans="1:3">
      <c r="A63" s="2" t="s">
        <v>227</v>
      </c>
      <c r="B63" s="11" t="s">
        <v>765</v>
      </c>
      <c r="C63" s="91"/>
    </row>
    <row r="64" spans="1:3">
      <c r="A64" s="2" t="s">
        <v>227</v>
      </c>
      <c r="B64" s="11" t="s">
        <v>766</v>
      </c>
      <c r="C64" s="91" t="s">
        <v>1051</v>
      </c>
    </row>
    <row r="65" spans="1:3">
      <c r="A65" s="2" t="s">
        <v>227</v>
      </c>
      <c r="B65" s="11" t="s">
        <v>767</v>
      </c>
      <c r="C65" s="91" t="s">
        <v>1051</v>
      </c>
    </row>
    <row r="66" spans="1:3">
      <c r="A66" s="2" t="s">
        <v>227</v>
      </c>
      <c r="B66" s="11" t="s">
        <v>768</v>
      </c>
      <c r="C66" s="91" t="s">
        <v>1051</v>
      </c>
    </row>
    <row r="67" spans="1:3">
      <c r="A67" s="2" t="s">
        <v>227</v>
      </c>
      <c r="B67" s="11" t="s">
        <v>769</v>
      </c>
      <c r="C67" s="91"/>
    </row>
    <row r="68" spans="1:3" ht="24">
      <c r="A68" s="2" t="s">
        <v>227</v>
      </c>
      <c r="B68" s="288" t="s">
        <v>421</v>
      </c>
      <c r="C68" s="91" t="s">
        <v>1051</v>
      </c>
    </row>
    <row r="69" spans="1:3" ht="24">
      <c r="A69" s="2" t="s">
        <v>227</v>
      </c>
      <c r="B69" s="288" t="s">
        <v>422</v>
      </c>
      <c r="C69" s="91"/>
    </row>
    <row r="70" spans="1:3">
      <c r="A70" s="2" t="s">
        <v>227</v>
      </c>
      <c r="B70" s="298" t="s">
        <v>423</v>
      </c>
      <c r="C70" s="91"/>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C27" r:id="rId1"/>
    <hyperlink ref="C33" r:id="rId2"/>
    <hyperlink ref="C34" r:id="rId3"/>
  </hyperlinks>
  <pageMargins left="0.75" right="0.75" top="1" bottom="1" header="0.5" footer="0.5"/>
  <headerFooter>
    <oddHeader>&amp;CCommon Data Set 2010-11</oddHeader>
    <oddFooter>&amp;C&amp;A&amp;RPage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10"/>
  <sheetViews>
    <sheetView tabSelected="1" workbookViewId="0">
      <selection activeCell="B3" sqref="B3:F3"/>
    </sheetView>
  </sheetViews>
  <sheetFormatPr baseColWidth="10" defaultColWidth="8.83203125" defaultRowHeight="12" x14ac:dyDescent="0"/>
  <cols>
    <col min="1" max="1" width="4.5" style="1" customWidth="1"/>
    <col min="2" max="2" width="27.83203125" customWidth="1"/>
    <col min="3" max="3" width="12.5" customWidth="1"/>
    <col min="4" max="4" width="14.6640625" customWidth="1"/>
    <col min="5" max="6" width="15.5" customWidth="1"/>
  </cols>
  <sheetData>
    <row r="1" spans="1:6" ht="17">
      <c r="A1" s="407" t="s">
        <v>770</v>
      </c>
      <c r="B1" s="407"/>
      <c r="C1" s="407"/>
      <c r="D1" s="407"/>
      <c r="E1" s="407"/>
      <c r="F1" s="407"/>
    </row>
    <row r="3" spans="1:6" ht="50.25" customHeight="1">
      <c r="A3" s="2" t="s">
        <v>909</v>
      </c>
      <c r="B3" s="428" t="s">
        <v>1039</v>
      </c>
      <c r="C3" s="429"/>
      <c r="D3" s="429"/>
      <c r="E3" s="429"/>
      <c r="F3" s="429"/>
    </row>
    <row r="4" spans="1:6">
      <c r="A4" s="2" t="s">
        <v>909</v>
      </c>
      <c r="B4" s="89"/>
      <c r="C4" s="430" t="s">
        <v>771</v>
      </c>
      <c r="D4" s="430"/>
      <c r="E4" s="430" t="s">
        <v>772</v>
      </c>
      <c r="F4" s="430"/>
    </row>
    <row r="5" spans="1:6">
      <c r="A5" s="2" t="s">
        <v>909</v>
      </c>
      <c r="B5" s="119"/>
      <c r="C5" s="18" t="s">
        <v>773</v>
      </c>
      <c r="D5" s="18" t="s">
        <v>774</v>
      </c>
      <c r="E5" s="18" t="s">
        <v>773</v>
      </c>
      <c r="F5" s="18" t="s">
        <v>774</v>
      </c>
    </row>
    <row r="6" spans="1:6">
      <c r="A6" s="2" t="s">
        <v>909</v>
      </c>
      <c r="B6" s="19" t="s">
        <v>775</v>
      </c>
      <c r="C6" s="20"/>
      <c r="D6" s="20"/>
      <c r="E6" s="20"/>
      <c r="F6" s="20"/>
    </row>
    <row r="7" spans="1:6" ht="24">
      <c r="A7" s="2" t="s">
        <v>909</v>
      </c>
      <c r="B7" s="21" t="s">
        <v>776</v>
      </c>
      <c r="C7" s="368">
        <v>252</v>
      </c>
      <c r="D7" s="368">
        <v>290</v>
      </c>
      <c r="E7" s="97">
        <v>15</v>
      </c>
      <c r="F7" s="97">
        <v>16</v>
      </c>
    </row>
    <row r="8" spans="1:6">
      <c r="A8" s="2" t="s">
        <v>909</v>
      </c>
      <c r="B8" s="17" t="s">
        <v>777</v>
      </c>
      <c r="C8" s="368">
        <v>115</v>
      </c>
      <c r="D8" s="368">
        <v>136</v>
      </c>
      <c r="E8" s="368">
        <v>26</v>
      </c>
      <c r="F8" s="368">
        <v>31</v>
      </c>
    </row>
    <row r="9" spans="1:6">
      <c r="A9" s="2" t="s">
        <v>909</v>
      </c>
      <c r="B9" s="17" t="s">
        <v>778</v>
      </c>
      <c r="C9" s="368">
        <v>1283</v>
      </c>
      <c r="D9" s="368">
        <v>1752</v>
      </c>
      <c r="E9" s="368">
        <v>442</v>
      </c>
      <c r="F9" s="368">
        <v>693</v>
      </c>
    </row>
    <row r="10" spans="1:6">
      <c r="A10" s="2" t="s">
        <v>909</v>
      </c>
      <c r="B10" s="22" t="s">
        <v>779</v>
      </c>
      <c r="C10" s="98">
        <f>SUM(C7:C9)</f>
        <v>1650</v>
      </c>
      <c r="D10" s="98">
        <f>SUM(D7:D9)</f>
        <v>2178</v>
      </c>
      <c r="E10" s="98">
        <f>SUM(E7:E9)</f>
        <v>483</v>
      </c>
      <c r="F10" s="98">
        <f>SUM(F7:F9)</f>
        <v>740</v>
      </c>
    </row>
    <row r="11" spans="1:6" ht="24">
      <c r="A11" s="2" t="s">
        <v>909</v>
      </c>
      <c r="B11" s="21" t="s">
        <v>581</v>
      </c>
      <c r="C11" s="97">
        <v>1</v>
      </c>
      <c r="D11" s="97">
        <v>1</v>
      </c>
      <c r="E11" s="97">
        <v>7</v>
      </c>
      <c r="F11" s="97">
        <v>4</v>
      </c>
    </row>
    <row r="12" spans="1:6">
      <c r="A12" s="2" t="s">
        <v>909</v>
      </c>
      <c r="B12" s="22" t="s">
        <v>582</v>
      </c>
      <c r="C12" s="98">
        <f>SUM(C10:C11)</f>
        <v>1651</v>
      </c>
      <c r="D12" s="98">
        <f>SUM(D10:D11)</f>
        <v>2179</v>
      </c>
      <c r="E12" s="98">
        <f>SUM(E10:E11)</f>
        <v>490</v>
      </c>
      <c r="F12" s="98">
        <f>SUM(F10:F11)</f>
        <v>744</v>
      </c>
    </row>
    <row r="13" spans="1:6">
      <c r="A13" s="2" t="s">
        <v>909</v>
      </c>
      <c r="B13" s="19" t="s">
        <v>182</v>
      </c>
      <c r="C13" s="99"/>
      <c r="D13" s="99"/>
      <c r="E13" s="99"/>
      <c r="F13" s="99"/>
    </row>
    <row r="14" spans="1:6">
      <c r="A14" s="2" t="s">
        <v>909</v>
      </c>
      <c r="B14" s="24" t="s">
        <v>183</v>
      </c>
      <c r="C14" s="367">
        <v>55</v>
      </c>
      <c r="D14" s="367">
        <v>79</v>
      </c>
      <c r="E14" s="367">
        <v>65</v>
      </c>
      <c r="F14" s="367">
        <v>121</v>
      </c>
    </row>
    <row r="15" spans="1:6">
      <c r="A15" s="2" t="s">
        <v>909</v>
      </c>
      <c r="B15" s="24" t="s">
        <v>778</v>
      </c>
      <c r="C15" s="367">
        <v>106</v>
      </c>
      <c r="D15" s="367">
        <v>133</v>
      </c>
      <c r="E15" s="367">
        <v>205</v>
      </c>
      <c r="F15" s="367">
        <v>410</v>
      </c>
    </row>
    <row r="16" spans="1:6" ht="24">
      <c r="A16" s="2" t="s">
        <v>909</v>
      </c>
      <c r="B16" s="23" t="s">
        <v>184</v>
      </c>
      <c r="C16" s="100">
        <v>5</v>
      </c>
      <c r="D16" s="100">
        <v>15</v>
      </c>
      <c r="E16" s="100">
        <v>90</v>
      </c>
      <c r="F16" s="100">
        <v>128</v>
      </c>
    </row>
    <row r="17" spans="1:6">
      <c r="A17" s="2" t="s">
        <v>909</v>
      </c>
      <c r="B17" s="22" t="s">
        <v>185</v>
      </c>
      <c r="C17" s="101">
        <f>SUM(C14:C16)</f>
        <v>166</v>
      </c>
      <c r="D17" s="101">
        <f>SUM(D14:D16)</f>
        <v>227</v>
      </c>
      <c r="E17" s="101">
        <f>SUM(E14:E16)</f>
        <v>360</v>
      </c>
      <c r="F17" s="101">
        <f>SUM(F14:F16)</f>
        <v>659</v>
      </c>
    </row>
    <row r="18" spans="1:6">
      <c r="A18" s="2" t="s">
        <v>909</v>
      </c>
      <c r="B18" s="408" t="s">
        <v>186</v>
      </c>
      <c r="C18" s="408"/>
      <c r="D18" s="408"/>
      <c r="E18" s="408"/>
      <c r="F18" s="107">
        <f>SUM(C12:F12)</f>
        <v>5064</v>
      </c>
    </row>
    <row r="19" spans="1:6">
      <c r="A19" s="2" t="s">
        <v>909</v>
      </c>
      <c r="B19" s="431" t="s">
        <v>424</v>
      </c>
      <c r="C19" s="431"/>
      <c r="D19" s="431"/>
      <c r="E19" s="431"/>
      <c r="F19" s="108">
        <f>SUM(C17:F17)</f>
        <v>1412</v>
      </c>
    </row>
    <row r="20" spans="1:6">
      <c r="A20" s="2" t="s">
        <v>909</v>
      </c>
      <c r="B20" s="432" t="s">
        <v>187</v>
      </c>
      <c r="C20" s="432"/>
      <c r="D20" s="432"/>
      <c r="E20" s="432"/>
      <c r="F20" s="109">
        <f>SUM(F18:F19)</f>
        <v>6476</v>
      </c>
    </row>
    <row r="22" spans="1:6" ht="82.5" customHeight="1">
      <c r="A22" s="2" t="s">
        <v>910</v>
      </c>
      <c r="B22" s="433" t="s">
        <v>1040</v>
      </c>
      <c r="C22" s="434"/>
      <c r="D22" s="434"/>
      <c r="E22" s="434"/>
      <c r="F22" s="434"/>
    </row>
    <row r="23" spans="1:6" ht="44">
      <c r="A23" s="2" t="s">
        <v>910</v>
      </c>
      <c r="B23" s="435"/>
      <c r="C23" s="435"/>
      <c r="D23" s="135" t="s">
        <v>153</v>
      </c>
      <c r="E23" s="135" t="s">
        <v>574</v>
      </c>
      <c r="F23" s="135" t="s">
        <v>908</v>
      </c>
    </row>
    <row r="24" spans="1:6">
      <c r="A24" s="2" t="s">
        <v>910</v>
      </c>
      <c r="B24" s="436" t="s">
        <v>154</v>
      </c>
      <c r="C24" s="436"/>
      <c r="D24" s="368">
        <v>2</v>
      </c>
      <c r="E24" s="368">
        <v>49</v>
      </c>
      <c r="F24" s="102"/>
    </row>
    <row r="25" spans="1:6">
      <c r="A25" s="2" t="s">
        <v>910</v>
      </c>
      <c r="B25" s="438" t="s">
        <v>929</v>
      </c>
      <c r="C25" s="439"/>
      <c r="D25" s="368">
        <v>34</v>
      </c>
      <c r="E25" s="368">
        <v>405</v>
      </c>
      <c r="F25" s="102"/>
    </row>
    <row r="26" spans="1:6">
      <c r="A26" s="2" t="s">
        <v>910</v>
      </c>
      <c r="B26" s="437" t="s">
        <v>1041</v>
      </c>
      <c r="C26" s="437"/>
      <c r="D26" s="368">
        <v>19</v>
      </c>
      <c r="E26" s="368">
        <v>464</v>
      </c>
      <c r="F26" s="102"/>
    </row>
    <row r="27" spans="1:6">
      <c r="A27" s="2" t="s">
        <v>910</v>
      </c>
      <c r="B27" s="440" t="s">
        <v>930</v>
      </c>
      <c r="C27" s="439"/>
      <c r="D27" s="368">
        <v>161</v>
      </c>
      <c r="E27" s="368">
        <v>3444</v>
      </c>
      <c r="F27" s="102"/>
    </row>
    <row r="28" spans="1:6" ht="15" customHeight="1">
      <c r="A28" s="2" t="s">
        <v>910</v>
      </c>
      <c r="B28" s="437" t="s">
        <v>1042</v>
      </c>
      <c r="C28" s="437"/>
      <c r="D28" s="368">
        <v>3</v>
      </c>
      <c r="E28" s="368">
        <v>33</v>
      </c>
      <c r="F28" s="102"/>
    </row>
    <row r="29" spans="1:6">
      <c r="A29" s="2" t="s">
        <v>910</v>
      </c>
      <c r="B29" s="437" t="s">
        <v>1043</v>
      </c>
      <c r="C29" s="437"/>
      <c r="D29" s="368">
        <v>5</v>
      </c>
      <c r="E29" s="368">
        <v>96</v>
      </c>
      <c r="F29" s="102"/>
    </row>
    <row r="30" spans="1:6" ht="26.25" customHeight="1">
      <c r="A30" s="2" t="s">
        <v>910</v>
      </c>
      <c r="B30" s="441" t="s">
        <v>1044</v>
      </c>
      <c r="C30" s="442"/>
      <c r="D30" s="368">
        <v>1</v>
      </c>
      <c r="E30" s="368">
        <v>1</v>
      </c>
      <c r="F30" s="102"/>
    </row>
    <row r="31" spans="1:6">
      <c r="A31" s="2" t="s">
        <v>910</v>
      </c>
      <c r="B31" s="437" t="s">
        <v>1045</v>
      </c>
      <c r="C31" s="437"/>
      <c r="D31" s="368">
        <v>8</v>
      </c>
      <c r="E31" s="368">
        <v>30</v>
      </c>
      <c r="F31" s="102"/>
    </row>
    <row r="32" spans="1:6">
      <c r="A32" s="2" t="s">
        <v>910</v>
      </c>
      <c r="B32" s="437" t="s">
        <v>1046</v>
      </c>
      <c r="C32" s="437"/>
      <c r="D32" s="368">
        <v>340</v>
      </c>
      <c r="E32" s="368">
        <v>529</v>
      </c>
      <c r="F32" s="102"/>
    </row>
    <row r="33" spans="1:6">
      <c r="A33" s="2" t="s">
        <v>910</v>
      </c>
      <c r="B33" s="443" t="s">
        <v>931</v>
      </c>
      <c r="C33" s="443"/>
      <c r="D33" s="103">
        <f>SUM(D24:D32)</f>
        <v>573</v>
      </c>
      <c r="E33" s="103">
        <f>SUM(E24:E32)</f>
        <v>5051</v>
      </c>
      <c r="F33" s="103">
        <f>SUM(F24:F32)</f>
        <v>0</v>
      </c>
    </row>
    <row r="35" spans="1:6" ht="15">
      <c r="B35" s="25" t="s">
        <v>932</v>
      </c>
    </row>
    <row r="36" spans="1:6">
      <c r="A36" s="2" t="s">
        <v>911</v>
      </c>
      <c r="B36" s="3" t="s">
        <v>1065</v>
      </c>
      <c r="F36" s="26"/>
    </row>
    <row r="37" spans="1:6">
      <c r="A37" s="2" t="s">
        <v>911</v>
      </c>
      <c r="B37" s="11" t="s">
        <v>933</v>
      </c>
      <c r="C37" s="104"/>
      <c r="F37" s="26"/>
    </row>
    <row r="38" spans="1:6">
      <c r="A38" s="2" t="s">
        <v>911</v>
      </c>
      <c r="B38" s="11" t="s">
        <v>934</v>
      </c>
      <c r="C38" s="104"/>
      <c r="F38" s="26"/>
    </row>
    <row r="39" spans="1:6">
      <c r="A39" s="2" t="s">
        <v>911</v>
      </c>
      <c r="B39" s="11" t="s">
        <v>935</v>
      </c>
      <c r="C39" s="369">
        <v>1241</v>
      </c>
      <c r="F39" s="26"/>
    </row>
    <row r="40" spans="1:6">
      <c r="A40" s="2" t="s">
        <v>911</v>
      </c>
      <c r="B40" s="11" t="s">
        <v>281</v>
      </c>
      <c r="C40" s="362"/>
      <c r="F40" s="26"/>
    </row>
    <row r="41" spans="1:6">
      <c r="A41" s="2" t="s">
        <v>911</v>
      </c>
      <c r="B41" s="11" t="s">
        <v>936</v>
      </c>
      <c r="C41" s="369">
        <v>256</v>
      </c>
      <c r="F41" s="26"/>
    </row>
    <row r="42" spans="1:6">
      <c r="A42" s="2" t="s">
        <v>911</v>
      </c>
      <c r="B42" s="11" t="s">
        <v>937</v>
      </c>
      <c r="C42" s="104"/>
      <c r="F42" s="26"/>
    </row>
    <row r="43" spans="1:6" ht="24">
      <c r="A43" s="2" t="s">
        <v>911</v>
      </c>
      <c r="B43" s="288" t="s">
        <v>425</v>
      </c>
      <c r="C43" s="104"/>
      <c r="F43" s="26"/>
    </row>
    <row r="44" spans="1:6" ht="24">
      <c r="A44" s="2" t="s">
        <v>911</v>
      </c>
      <c r="B44" s="288" t="s">
        <v>426</v>
      </c>
      <c r="C44" s="104"/>
      <c r="F44" s="26"/>
    </row>
    <row r="45" spans="1:6">
      <c r="A45" s="2" t="s">
        <v>911</v>
      </c>
      <c r="B45" s="298" t="s">
        <v>427</v>
      </c>
      <c r="C45" s="104"/>
      <c r="F45" s="26"/>
    </row>
    <row r="47" spans="1:6" ht="15">
      <c r="B47" s="27" t="s">
        <v>938</v>
      </c>
      <c r="C47" s="4"/>
      <c r="D47" s="4"/>
      <c r="E47" s="4"/>
      <c r="F47" s="4"/>
    </row>
    <row r="48" spans="1:6" ht="54.75" customHeight="1">
      <c r="B48" s="424" t="s">
        <v>1047</v>
      </c>
      <c r="C48" s="424"/>
      <c r="D48" s="424"/>
      <c r="E48" s="424"/>
      <c r="F48" s="424"/>
    </row>
    <row r="49" spans="1:6">
      <c r="A49" s="7"/>
      <c r="B49" s="4"/>
      <c r="C49" s="4"/>
      <c r="D49" s="4"/>
      <c r="E49" s="4"/>
      <c r="F49" s="4"/>
    </row>
    <row r="50" spans="1:6">
      <c r="B50" s="444" t="s">
        <v>605</v>
      </c>
      <c r="C50" s="445"/>
      <c r="D50" s="28"/>
      <c r="E50" s="28"/>
      <c r="F50" s="28"/>
    </row>
    <row r="51" spans="1:6">
      <c r="A51" s="186"/>
      <c r="B51" s="197"/>
      <c r="C51" s="197"/>
      <c r="D51" s="197"/>
      <c r="E51" s="197"/>
      <c r="F51" s="197"/>
    </row>
    <row r="52" spans="1:6" ht="42.75" customHeight="1">
      <c r="A52" s="186"/>
      <c r="B52" s="423" t="s">
        <v>995</v>
      </c>
      <c r="C52" s="423"/>
      <c r="D52" s="423"/>
      <c r="E52" s="423"/>
      <c r="F52" s="197"/>
    </row>
    <row r="53" spans="1:6">
      <c r="A53" s="186"/>
      <c r="B53" s="184"/>
      <c r="C53" s="184"/>
      <c r="D53" s="184"/>
      <c r="E53" s="184"/>
      <c r="F53" s="197"/>
    </row>
    <row r="54" spans="1:6">
      <c r="A54" s="186"/>
      <c r="B54" s="199" t="s">
        <v>1048</v>
      </c>
      <c r="C54" s="184"/>
      <c r="D54" s="184"/>
      <c r="E54" s="184"/>
      <c r="F54" s="197"/>
    </row>
    <row r="55" spans="1:6" s="198" customFormat="1" ht="48" customHeight="1">
      <c r="A55" s="1"/>
      <c r="B55" s="423" t="s">
        <v>996</v>
      </c>
      <c r="C55" s="424"/>
      <c r="D55" s="424"/>
      <c r="E55" s="424"/>
      <c r="F55" s="424"/>
    </row>
    <row r="56" spans="1:6" s="198" customFormat="1" ht="38.25" customHeight="1">
      <c r="A56" s="2" t="s">
        <v>873</v>
      </c>
      <c r="B56" s="425" t="s">
        <v>1049</v>
      </c>
      <c r="C56" s="426"/>
      <c r="D56" s="426"/>
      <c r="E56" s="427"/>
      <c r="F56" s="102">
        <v>508</v>
      </c>
    </row>
    <row r="57" spans="1:6" s="198" customFormat="1" ht="65.25" customHeight="1">
      <c r="A57" s="2" t="s">
        <v>874</v>
      </c>
      <c r="B57" s="417" t="s">
        <v>1050</v>
      </c>
      <c r="C57" s="418"/>
      <c r="D57" s="418"/>
      <c r="E57" s="419"/>
      <c r="F57" s="102">
        <v>10</v>
      </c>
    </row>
    <row r="58" spans="1:6" s="198" customFormat="1" ht="35.25" customHeight="1">
      <c r="A58" s="2" t="s">
        <v>875</v>
      </c>
      <c r="B58" s="420" t="s">
        <v>1019</v>
      </c>
      <c r="C58" s="421"/>
      <c r="D58" s="421"/>
      <c r="E58" s="422"/>
      <c r="F58" s="102">
        <f>F56-F57</f>
        <v>498</v>
      </c>
    </row>
    <row r="59" spans="1:6" ht="36" customHeight="1">
      <c r="A59" s="2" t="s">
        <v>876</v>
      </c>
      <c r="B59" s="420" t="s">
        <v>1021</v>
      </c>
      <c r="C59" s="421"/>
      <c r="D59" s="421"/>
      <c r="E59" s="422"/>
      <c r="F59" s="102">
        <v>88</v>
      </c>
    </row>
    <row r="60" spans="1:6" ht="35.25" customHeight="1">
      <c r="A60" s="2" t="s">
        <v>877</v>
      </c>
      <c r="B60" s="420" t="s">
        <v>1022</v>
      </c>
      <c r="C60" s="421"/>
      <c r="D60" s="421"/>
      <c r="E60" s="422"/>
      <c r="F60" s="102">
        <v>69</v>
      </c>
    </row>
    <row r="61" spans="1:6" ht="38.25" customHeight="1">
      <c r="A61" s="2" t="s">
        <v>878</v>
      </c>
      <c r="B61" s="417" t="s">
        <v>1023</v>
      </c>
      <c r="C61" s="418"/>
      <c r="D61" s="418"/>
      <c r="E61" s="419"/>
      <c r="F61" s="102">
        <v>31</v>
      </c>
    </row>
    <row r="62" spans="1:6" ht="26.25" customHeight="1">
      <c r="A62" s="2" t="s">
        <v>879</v>
      </c>
      <c r="B62" s="420" t="s">
        <v>606</v>
      </c>
      <c r="C62" s="421"/>
      <c r="D62" s="421"/>
      <c r="E62" s="422"/>
      <c r="F62" s="102">
        <f>SUM(F59:F61)</f>
        <v>188</v>
      </c>
    </row>
    <row r="63" spans="1:6" ht="25.5" customHeight="1">
      <c r="A63" s="2" t="s">
        <v>296</v>
      </c>
      <c r="B63" s="420" t="s">
        <v>1020</v>
      </c>
      <c r="C63" s="421"/>
      <c r="D63" s="421"/>
      <c r="E63" s="422"/>
      <c r="F63" s="105">
        <f>F62/F58</f>
        <v>0.37751004016064255</v>
      </c>
    </row>
    <row r="64" spans="1:6" ht="27.75" customHeight="1">
      <c r="A64" s="186"/>
      <c r="B64" s="184"/>
      <c r="C64" s="184"/>
      <c r="D64" s="184"/>
      <c r="E64" s="184"/>
      <c r="F64" s="197"/>
    </row>
    <row r="65" spans="1:6" ht="30.75" customHeight="1">
      <c r="A65" s="186"/>
      <c r="B65" s="200" t="s">
        <v>428</v>
      </c>
      <c r="C65" s="197"/>
      <c r="D65" s="197"/>
      <c r="E65" s="197"/>
      <c r="F65" s="197"/>
    </row>
    <row r="66" spans="1:6" ht="42" customHeight="1">
      <c r="B66" s="423" t="s">
        <v>997</v>
      </c>
      <c r="C66" s="424"/>
      <c r="D66" s="424"/>
      <c r="E66" s="424"/>
      <c r="F66" s="424"/>
    </row>
    <row r="67" spans="1:6" ht="37.5" customHeight="1">
      <c r="A67" s="2" t="s">
        <v>873</v>
      </c>
      <c r="B67" s="425" t="s">
        <v>429</v>
      </c>
      <c r="C67" s="426"/>
      <c r="D67" s="426"/>
      <c r="E67" s="427"/>
      <c r="F67" s="102">
        <v>425</v>
      </c>
    </row>
    <row r="68" spans="1:6" s="198" customFormat="1" ht="57.75" customHeight="1">
      <c r="A68" s="2" t="s">
        <v>874</v>
      </c>
      <c r="B68" s="417" t="s">
        <v>430</v>
      </c>
      <c r="C68" s="418"/>
      <c r="D68" s="418"/>
      <c r="E68" s="419"/>
      <c r="F68" s="102"/>
    </row>
    <row r="69" spans="1:6" s="198" customFormat="1" ht="31.5" customHeight="1">
      <c r="A69" s="2" t="s">
        <v>875</v>
      </c>
      <c r="B69" s="420" t="s">
        <v>431</v>
      </c>
      <c r="C69" s="421"/>
      <c r="D69" s="421"/>
      <c r="E69" s="422"/>
      <c r="F69" s="102">
        <f>F67-F68</f>
        <v>425</v>
      </c>
    </row>
    <row r="70" spans="1:6" ht="39.75" customHeight="1">
      <c r="A70" s="2" t="s">
        <v>876</v>
      </c>
      <c r="B70" s="420" t="s">
        <v>433</v>
      </c>
      <c r="C70" s="421"/>
      <c r="D70" s="421"/>
      <c r="E70" s="422"/>
      <c r="F70" s="102">
        <v>64</v>
      </c>
    </row>
    <row r="71" spans="1:6" ht="27" customHeight="1">
      <c r="A71" s="2" t="s">
        <v>877</v>
      </c>
      <c r="B71" s="420" t="s">
        <v>434</v>
      </c>
      <c r="C71" s="421"/>
      <c r="D71" s="421"/>
      <c r="E71" s="422"/>
      <c r="F71" s="102">
        <v>54</v>
      </c>
    </row>
    <row r="72" spans="1:6" ht="41.25" customHeight="1">
      <c r="A72" s="2" t="s">
        <v>878</v>
      </c>
      <c r="B72" s="417" t="s">
        <v>435</v>
      </c>
      <c r="C72" s="418"/>
      <c r="D72" s="418"/>
      <c r="E72" s="419"/>
      <c r="F72" s="102">
        <v>29</v>
      </c>
    </row>
    <row r="73" spans="1:6" ht="26.25" customHeight="1">
      <c r="A73" s="2" t="s">
        <v>879</v>
      </c>
      <c r="B73" s="420" t="s">
        <v>606</v>
      </c>
      <c r="C73" s="421"/>
      <c r="D73" s="421"/>
      <c r="E73" s="422"/>
      <c r="F73" s="102">
        <f>SUM(F70:F72)</f>
        <v>147</v>
      </c>
    </row>
    <row r="74" spans="1:6" ht="25.5" customHeight="1">
      <c r="A74" s="2" t="s">
        <v>296</v>
      </c>
      <c r="B74" s="420" t="s">
        <v>432</v>
      </c>
      <c r="C74" s="421"/>
      <c r="D74" s="421"/>
      <c r="E74" s="422"/>
      <c r="F74" s="105">
        <f>F73/F69</f>
        <v>0.34588235294117647</v>
      </c>
    </row>
    <row r="75" spans="1:6" ht="27.75" customHeight="1">
      <c r="F75" s="106"/>
    </row>
    <row r="76" spans="1:6" ht="30.75" customHeight="1">
      <c r="B76" s="3" t="s">
        <v>498</v>
      </c>
      <c r="F76" s="106"/>
    </row>
    <row r="77" spans="1:6" ht="14.25" customHeight="1">
      <c r="A77" s="186"/>
      <c r="B77" s="198"/>
      <c r="C77" s="198"/>
      <c r="D77" s="198"/>
      <c r="E77" s="198"/>
      <c r="F77" s="201"/>
    </row>
    <row r="78" spans="1:6" ht="27" customHeight="1">
      <c r="A78" s="186"/>
      <c r="B78" s="447" t="s">
        <v>1024</v>
      </c>
      <c r="C78" s="447"/>
      <c r="D78" s="447"/>
      <c r="E78" s="447"/>
      <c r="F78" s="201"/>
    </row>
    <row r="79" spans="1:6">
      <c r="A79" s="186"/>
      <c r="B79" s="198"/>
      <c r="C79" s="198"/>
      <c r="D79" s="198"/>
      <c r="E79" s="198"/>
      <c r="F79" s="201"/>
    </row>
    <row r="80" spans="1:6">
      <c r="A80" s="186"/>
      <c r="B80" s="202" t="s">
        <v>1025</v>
      </c>
      <c r="C80" s="198"/>
      <c r="D80" s="198"/>
      <c r="E80" s="198"/>
      <c r="F80" s="201"/>
    </row>
    <row r="81" spans="1:6" s="198" customFormat="1" ht="17.25" customHeight="1">
      <c r="A81" s="2" t="s">
        <v>940</v>
      </c>
      <c r="B81" s="446" t="s">
        <v>1028</v>
      </c>
      <c r="C81" s="446"/>
      <c r="D81" s="446"/>
      <c r="E81" s="446"/>
      <c r="F81" s="104"/>
    </row>
    <row r="82" spans="1:6" s="198" customFormat="1" ht="57" customHeight="1">
      <c r="A82" s="29" t="s">
        <v>607</v>
      </c>
      <c r="B82" s="446" t="s">
        <v>1026</v>
      </c>
      <c r="C82" s="446"/>
      <c r="D82" s="446"/>
      <c r="E82" s="446"/>
      <c r="F82" s="104"/>
    </row>
    <row r="83" spans="1:6" s="198" customFormat="1" ht="30.75" customHeight="1">
      <c r="A83" s="29" t="s">
        <v>608</v>
      </c>
      <c r="B83" s="446" t="s">
        <v>1027</v>
      </c>
      <c r="C83" s="446"/>
      <c r="D83" s="446"/>
      <c r="E83" s="446"/>
      <c r="F83" s="104">
        <f>F81-F82</f>
        <v>0</v>
      </c>
    </row>
    <row r="84" spans="1:6" s="198" customFormat="1" ht="23.25" customHeight="1">
      <c r="A84" s="29" t="s">
        <v>609</v>
      </c>
      <c r="B84" s="446" t="s">
        <v>616</v>
      </c>
      <c r="C84" s="446"/>
      <c r="D84" s="446"/>
      <c r="E84" s="446"/>
      <c r="F84" s="104"/>
    </row>
    <row r="85" spans="1:6" s="198" customFormat="1" ht="21.75" customHeight="1">
      <c r="A85" s="2" t="s">
        <v>610</v>
      </c>
      <c r="B85" s="446" t="s">
        <v>617</v>
      </c>
      <c r="C85" s="446"/>
      <c r="D85" s="446"/>
      <c r="E85" s="446"/>
      <c r="F85" s="104"/>
    </row>
    <row r="86" spans="1:6" s="198" customFormat="1" ht="24.75" customHeight="1">
      <c r="A86" s="2" t="s">
        <v>611</v>
      </c>
      <c r="B86" s="446" t="s">
        <v>618</v>
      </c>
      <c r="C86" s="446"/>
      <c r="D86" s="446"/>
      <c r="E86" s="446"/>
      <c r="F86" s="104"/>
    </row>
    <row r="87" spans="1:6" s="198" customFormat="1" ht="30" customHeight="1">
      <c r="A87" s="2" t="s">
        <v>612</v>
      </c>
      <c r="B87" s="446" t="s">
        <v>619</v>
      </c>
      <c r="C87" s="446"/>
      <c r="D87" s="446"/>
      <c r="E87" s="446"/>
      <c r="F87" s="104"/>
    </row>
    <row r="88" spans="1:6" s="198" customFormat="1">
      <c r="A88" s="2" t="s">
        <v>613</v>
      </c>
      <c r="B88" s="446" t="s">
        <v>620</v>
      </c>
      <c r="C88" s="446"/>
      <c r="D88" s="446"/>
      <c r="E88" s="446"/>
      <c r="F88" s="104"/>
    </row>
    <row r="89" spans="1:6" s="198" customFormat="1">
      <c r="A89" s="2" t="s">
        <v>614</v>
      </c>
      <c r="B89" s="446" t="s">
        <v>621</v>
      </c>
      <c r="C89" s="446"/>
      <c r="D89" s="446"/>
      <c r="E89" s="446"/>
      <c r="F89" s="104"/>
    </row>
    <row r="90" spans="1:6" s="198" customFormat="1">
      <c r="A90" s="2" t="s">
        <v>615</v>
      </c>
      <c r="B90" s="446" t="s">
        <v>622</v>
      </c>
      <c r="C90" s="446"/>
      <c r="D90" s="446"/>
      <c r="E90" s="446"/>
      <c r="F90" s="104"/>
    </row>
    <row r="91" spans="1:6" s="198" customFormat="1" ht="25.5" customHeight="1">
      <c r="A91" s="2"/>
      <c r="B91" s="53"/>
      <c r="C91" s="53"/>
      <c r="D91" s="53"/>
      <c r="E91" s="53"/>
      <c r="F91" s="203"/>
    </row>
    <row r="92" spans="1:6" s="198" customFormat="1">
      <c r="A92" s="186"/>
      <c r="B92" s="202" t="s">
        <v>436</v>
      </c>
      <c r="F92" s="201"/>
    </row>
    <row r="93" spans="1:6" s="198" customFormat="1" ht="18.75" customHeight="1">
      <c r="A93" s="2" t="s">
        <v>940</v>
      </c>
      <c r="B93" s="446" t="s">
        <v>437</v>
      </c>
      <c r="C93" s="446"/>
      <c r="D93" s="446"/>
      <c r="E93" s="446"/>
      <c r="F93" s="104"/>
    </row>
    <row r="94" spans="1:6" s="198" customFormat="1" ht="53.25" customHeight="1">
      <c r="A94" s="29" t="s">
        <v>607</v>
      </c>
      <c r="B94" s="446" t="s">
        <v>362</v>
      </c>
      <c r="C94" s="446"/>
      <c r="D94" s="446"/>
      <c r="E94" s="446"/>
      <c r="F94" s="104"/>
    </row>
    <row r="95" spans="1:6" s="198" customFormat="1" ht="30" customHeight="1">
      <c r="A95" s="29" t="s">
        <v>608</v>
      </c>
      <c r="B95" s="446" t="s">
        <v>363</v>
      </c>
      <c r="C95" s="446"/>
      <c r="D95" s="446"/>
      <c r="E95" s="446"/>
      <c r="F95" s="104">
        <f>F93-F94</f>
        <v>0</v>
      </c>
    </row>
    <row r="96" spans="1:6" s="198" customFormat="1">
      <c r="A96" s="29" t="s">
        <v>609</v>
      </c>
      <c r="B96" s="446" t="s">
        <v>616</v>
      </c>
      <c r="C96" s="446"/>
      <c r="D96" s="446"/>
      <c r="E96" s="446"/>
      <c r="F96" s="104"/>
    </row>
    <row r="97" spans="1:6">
      <c r="A97" s="2" t="s">
        <v>610</v>
      </c>
      <c r="B97" s="446" t="s">
        <v>617</v>
      </c>
      <c r="C97" s="446"/>
      <c r="D97" s="446"/>
      <c r="E97" s="446"/>
      <c r="F97" s="104"/>
    </row>
    <row r="98" spans="1:6" ht="23.25" customHeight="1">
      <c r="A98" s="2" t="s">
        <v>611</v>
      </c>
      <c r="B98" s="446" t="s">
        <v>618</v>
      </c>
      <c r="C98" s="446"/>
      <c r="D98" s="446"/>
      <c r="E98" s="446"/>
      <c r="F98" s="104"/>
    </row>
    <row r="99" spans="1:6" ht="27.75" customHeight="1">
      <c r="A99" s="2" t="s">
        <v>612</v>
      </c>
      <c r="B99" s="446" t="s">
        <v>619</v>
      </c>
      <c r="C99" s="446"/>
      <c r="D99" s="446"/>
      <c r="E99" s="446"/>
      <c r="F99" s="104"/>
    </row>
    <row r="100" spans="1:6">
      <c r="A100" s="2" t="s">
        <v>613</v>
      </c>
      <c r="B100" s="446" t="s">
        <v>620</v>
      </c>
      <c r="C100" s="446"/>
      <c r="D100" s="446"/>
      <c r="E100" s="446"/>
      <c r="F100" s="104"/>
    </row>
    <row r="101" spans="1:6">
      <c r="A101" s="2" t="s">
        <v>614</v>
      </c>
      <c r="B101" s="446" t="s">
        <v>621</v>
      </c>
      <c r="C101" s="446"/>
      <c r="D101" s="446"/>
      <c r="E101" s="446"/>
      <c r="F101" s="104"/>
    </row>
    <row r="102" spans="1:6">
      <c r="A102" s="2" t="s">
        <v>615</v>
      </c>
      <c r="B102" s="446" t="s">
        <v>622</v>
      </c>
      <c r="C102" s="446"/>
      <c r="D102" s="446"/>
      <c r="E102" s="446"/>
      <c r="F102" s="104"/>
    </row>
    <row r="103" spans="1:6" ht="24.75" customHeight="1"/>
    <row r="104" spans="1:6">
      <c r="B104" s="3" t="s">
        <v>939</v>
      </c>
    </row>
    <row r="105" spans="1:6" ht="78.75" customHeight="1">
      <c r="B105" s="409" t="s">
        <v>998</v>
      </c>
      <c r="C105" s="409"/>
      <c r="D105" s="409"/>
      <c r="E105" s="409"/>
      <c r="F105" s="409"/>
    </row>
    <row r="106" spans="1:6" ht="59.25" customHeight="1">
      <c r="A106" s="2" t="s">
        <v>623</v>
      </c>
      <c r="B106" s="446" t="s">
        <v>999</v>
      </c>
      <c r="C106" s="446"/>
      <c r="D106" s="446"/>
      <c r="E106" s="446"/>
      <c r="F106" s="31">
        <v>0.64400000000000002</v>
      </c>
    </row>
    <row r="109" spans="1:6" ht="65.25" customHeight="1"/>
    <row r="110" spans="1:6" ht="51.75" customHeight="1"/>
  </sheetData>
  <mergeCells count="63">
    <mergeCell ref="B106:E106"/>
    <mergeCell ref="B98:E98"/>
    <mergeCell ref="B99:E99"/>
    <mergeCell ref="B100:E100"/>
    <mergeCell ref="B101:E101"/>
    <mergeCell ref="B102:E102"/>
    <mergeCell ref="B105:F105"/>
    <mergeCell ref="B74:E74"/>
    <mergeCell ref="B93:E93"/>
    <mergeCell ref="B78:E78"/>
    <mergeCell ref="B81:E81"/>
    <mergeCell ref="B94:E94"/>
    <mergeCell ref="B95:E95"/>
    <mergeCell ref="B96:E96"/>
    <mergeCell ref="B97:E97"/>
    <mergeCell ref="B82:E82"/>
    <mergeCell ref="B83:E83"/>
    <mergeCell ref="B84:E84"/>
    <mergeCell ref="B85:E85"/>
    <mergeCell ref="B90:E90"/>
    <mergeCell ref="B86:E86"/>
    <mergeCell ref="B87:E87"/>
    <mergeCell ref="B88:E88"/>
    <mergeCell ref="B89:E89"/>
    <mergeCell ref="B58:E58"/>
    <mergeCell ref="B59:E59"/>
    <mergeCell ref="B29:C29"/>
    <mergeCell ref="B30:C30"/>
    <mergeCell ref="B31:C31"/>
    <mergeCell ref="B32:C32"/>
    <mergeCell ref="B33:C33"/>
    <mergeCell ref="B48:F48"/>
    <mergeCell ref="B50:C50"/>
    <mergeCell ref="B52:E52"/>
    <mergeCell ref="B55:F55"/>
    <mergeCell ref="B56:E56"/>
    <mergeCell ref="B26:C26"/>
    <mergeCell ref="B28:C28"/>
    <mergeCell ref="B25:C25"/>
    <mergeCell ref="B27:C27"/>
    <mergeCell ref="B57:E57"/>
    <mergeCell ref="B19:E19"/>
    <mergeCell ref="B20:E20"/>
    <mergeCell ref="B22:F22"/>
    <mergeCell ref="B23:C23"/>
    <mergeCell ref="B24:C24"/>
    <mergeCell ref="A1:F1"/>
    <mergeCell ref="B3:F3"/>
    <mergeCell ref="C4:D4"/>
    <mergeCell ref="E4:F4"/>
    <mergeCell ref="B18:E18"/>
    <mergeCell ref="B60:E60"/>
    <mergeCell ref="B61:E61"/>
    <mergeCell ref="B62:E62"/>
    <mergeCell ref="B63:E63"/>
    <mergeCell ref="B67:E67"/>
    <mergeCell ref="B72:E72"/>
    <mergeCell ref="B73:E73"/>
    <mergeCell ref="B68:E68"/>
    <mergeCell ref="B66:F66"/>
    <mergeCell ref="B69:E69"/>
    <mergeCell ref="B71:E71"/>
    <mergeCell ref="B70:E70"/>
  </mergeCells>
  <phoneticPr fontId="0" type="noConversion"/>
  <pageMargins left="0.75" right="0.75" top="1" bottom="1" header="0.5" footer="0.5"/>
  <headerFooter>
    <oddHeader>&amp;CCommon Data Set 2010-11</oddHeader>
    <oddFooter>&amp;C&amp;A&amp;RPage &amp;P</odd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270"/>
  <sheetViews>
    <sheetView workbookViewId="0">
      <selection activeCell="K13" sqref="K13"/>
    </sheetView>
  </sheetViews>
  <sheetFormatPr baseColWidth="10" defaultColWidth="8.83203125" defaultRowHeight="12" x14ac:dyDescent="0"/>
  <cols>
    <col min="1" max="1" width="4.5" style="1" customWidth="1"/>
    <col min="2" max="2" width="27" customWidth="1"/>
    <col min="3" max="6" width="14.6640625" customWidth="1"/>
    <col min="9" max="16" width="8.83203125" style="36"/>
  </cols>
  <sheetData>
    <row r="1" spans="1:14" ht="17">
      <c r="A1" s="407" t="s">
        <v>624</v>
      </c>
      <c r="B1" s="448"/>
      <c r="C1" s="448"/>
      <c r="D1" s="448"/>
      <c r="E1" s="448"/>
      <c r="F1" s="448"/>
    </row>
    <row r="2" spans="1:14">
      <c r="I2" s="393"/>
      <c r="J2" s="394"/>
      <c r="K2" s="394"/>
      <c r="L2" s="394"/>
      <c r="M2" s="394"/>
      <c r="N2" s="394"/>
    </row>
    <row r="3" spans="1:14" ht="15">
      <c r="B3" s="25" t="s">
        <v>625</v>
      </c>
    </row>
    <row r="4" spans="1:14" ht="93" customHeight="1">
      <c r="A4" s="2" t="s">
        <v>336</v>
      </c>
      <c r="B4" s="449" t="s">
        <v>1058</v>
      </c>
      <c r="C4" s="450"/>
      <c r="D4" s="450"/>
      <c r="E4" s="450"/>
      <c r="F4" s="408"/>
    </row>
    <row r="5" spans="1:14">
      <c r="A5" s="2" t="s">
        <v>336</v>
      </c>
      <c r="B5" s="420" t="s">
        <v>734</v>
      </c>
      <c r="C5" s="451"/>
      <c r="D5" s="452"/>
      <c r="E5" s="46">
        <v>953</v>
      </c>
    </row>
    <row r="6" spans="1:14">
      <c r="A6" s="2" t="s">
        <v>336</v>
      </c>
      <c r="B6" s="453" t="s">
        <v>735</v>
      </c>
      <c r="C6" s="454"/>
      <c r="D6" s="455"/>
      <c r="E6" s="46">
        <v>1431</v>
      </c>
    </row>
    <row r="7" spans="1:14">
      <c r="A7" s="2"/>
      <c r="B7" s="14"/>
      <c r="C7" s="44"/>
      <c r="D7" s="44"/>
    </row>
    <row r="8" spans="1:14">
      <c r="A8" s="2" t="s">
        <v>336</v>
      </c>
      <c r="B8" s="453" t="s">
        <v>736</v>
      </c>
      <c r="C8" s="454"/>
      <c r="D8" s="455"/>
      <c r="E8" s="46">
        <v>517</v>
      </c>
    </row>
    <row r="9" spans="1:14">
      <c r="A9" s="2" t="s">
        <v>336</v>
      </c>
      <c r="B9" s="453" t="s">
        <v>199</v>
      </c>
      <c r="C9" s="454"/>
      <c r="D9" s="455"/>
      <c r="E9" s="46">
        <v>629</v>
      </c>
    </row>
    <row r="10" spans="1:14">
      <c r="A10" s="2"/>
      <c r="B10" s="14"/>
      <c r="C10" s="33"/>
      <c r="D10" s="33"/>
      <c r="E10" s="14"/>
    </row>
    <row r="11" spans="1:14">
      <c r="A11" s="2" t="s">
        <v>336</v>
      </c>
      <c r="B11" s="453" t="s">
        <v>189</v>
      </c>
      <c r="C11" s="454"/>
      <c r="D11" s="455"/>
      <c r="E11" s="46">
        <v>242</v>
      </c>
    </row>
    <row r="12" spans="1:14">
      <c r="A12" s="2" t="s">
        <v>336</v>
      </c>
      <c r="B12" s="456" t="s">
        <v>190</v>
      </c>
      <c r="C12" s="454"/>
      <c r="D12" s="455"/>
      <c r="E12" s="46">
        <v>20</v>
      </c>
    </row>
    <row r="13" spans="1:14">
      <c r="A13" s="2"/>
      <c r="B13" s="14"/>
      <c r="C13" s="33"/>
      <c r="D13" s="33"/>
      <c r="E13" s="14"/>
    </row>
    <row r="14" spans="1:14">
      <c r="A14" s="2" t="s">
        <v>336</v>
      </c>
      <c r="B14" s="457" t="s">
        <v>191</v>
      </c>
      <c r="C14" s="454"/>
      <c r="D14" s="455"/>
      <c r="E14" s="46">
        <v>281</v>
      </c>
    </row>
    <row r="15" spans="1:14">
      <c r="A15" s="2" t="s">
        <v>336</v>
      </c>
      <c r="B15" s="456" t="s">
        <v>192</v>
      </c>
      <c r="C15" s="454"/>
      <c r="D15" s="455"/>
      <c r="E15" s="46">
        <v>19</v>
      </c>
    </row>
    <row r="17" spans="1:6" ht="29.25" customHeight="1">
      <c r="A17" s="2" t="s">
        <v>337</v>
      </c>
      <c r="B17" s="449" t="s">
        <v>193</v>
      </c>
      <c r="C17" s="450"/>
      <c r="D17" s="450"/>
      <c r="E17" s="450"/>
      <c r="F17" s="408"/>
    </row>
    <row r="18" spans="1:6">
      <c r="A18" s="2"/>
      <c r="B18" s="458"/>
      <c r="C18" s="459"/>
      <c r="D18" s="459"/>
      <c r="E18" s="37" t="s">
        <v>448</v>
      </c>
      <c r="F18" s="37" t="s">
        <v>449</v>
      </c>
    </row>
    <row r="19" spans="1:6">
      <c r="A19" s="2" t="s">
        <v>337</v>
      </c>
      <c r="B19" s="460" t="s">
        <v>626</v>
      </c>
      <c r="C19" s="460"/>
      <c r="D19" s="460"/>
      <c r="E19" s="37"/>
      <c r="F19" s="37" t="s">
        <v>1051</v>
      </c>
    </row>
    <row r="20" spans="1:6">
      <c r="A20" s="2" t="s">
        <v>337</v>
      </c>
      <c r="B20" s="461" t="s">
        <v>984</v>
      </c>
      <c r="C20" s="461"/>
      <c r="D20" s="461"/>
      <c r="E20" s="43"/>
      <c r="F20" s="33"/>
    </row>
    <row r="21" spans="1:6">
      <c r="A21" s="2" t="s">
        <v>337</v>
      </c>
      <c r="B21" s="462" t="s">
        <v>1059</v>
      </c>
      <c r="C21" s="463"/>
      <c r="D21" s="464"/>
      <c r="E21" s="9"/>
      <c r="F21" s="33"/>
    </row>
    <row r="22" spans="1:6">
      <c r="A22" s="2" t="s">
        <v>337</v>
      </c>
      <c r="B22" s="465" t="s">
        <v>532</v>
      </c>
      <c r="C22" s="465"/>
      <c r="D22" s="465"/>
      <c r="E22" s="9"/>
      <c r="F22" s="33"/>
    </row>
    <row r="23" spans="1:6">
      <c r="A23" s="2" t="s">
        <v>337</v>
      </c>
      <c r="B23" s="465" t="s">
        <v>533</v>
      </c>
      <c r="C23" s="465"/>
      <c r="D23" s="465"/>
      <c r="E23" s="9"/>
    </row>
    <row r="24" spans="1:6">
      <c r="A24" s="2" t="s">
        <v>337</v>
      </c>
      <c r="B24" s="263" t="s">
        <v>314</v>
      </c>
      <c r="C24" s="233"/>
      <c r="D24" s="233"/>
      <c r="E24" s="36"/>
    </row>
    <row r="25" spans="1:6">
      <c r="A25" s="2" t="s">
        <v>337</v>
      </c>
      <c r="B25" s="466" t="s">
        <v>285</v>
      </c>
      <c r="C25" s="431"/>
      <c r="D25" s="233"/>
      <c r="E25" s="36"/>
    </row>
    <row r="26" spans="1:6">
      <c r="A26" s="2" t="s">
        <v>337</v>
      </c>
      <c r="B26" s="466" t="s">
        <v>286</v>
      </c>
      <c r="C26" s="431"/>
      <c r="D26" s="233"/>
      <c r="E26" s="36"/>
    </row>
    <row r="27" spans="1:6">
      <c r="B27" s="6"/>
      <c r="C27" s="6"/>
      <c r="D27" s="6"/>
    </row>
    <row r="28" spans="1:6" ht="15">
      <c r="A28" s="49"/>
      <c r="B28" s="25" t="s">
        <v>627</v>
      </c>
    </row>
    <row r="29" spans="1:6">
      <c r="A29" s="2" t="s">
        <v>335</v>
      </c>
      <c r="B29" s="3" t="s">
        <v>282</v>
      </c>
    </row>
    <row r="30" spans="1:6" ht="25.5" customHeight="1">
      <c r="A30" s="2" t="s">
        <v>335</v>
      </c>
      <c r="B30" s="446" t="s">
        <v>628</v>
      </c>
      <c r="C30" s="446"/>
      <c r="D30" s="37" t="s">
        <v>1051</v>
      </c>
      <c r="F30" s="33"/>
    </row>
    <row r="31" spans="1:6" ht="24.75" customHeight="1">
      <c r="A31" s="2" t="s">
        <v>335</v>
      </c>
      <c r="B31" s="402" t="s">
        <v>534</v>
      </c>
      <c r="C31" s="446"/>
      <c r="D31" s="37"/>
      <c r="F31" s="33"/>
    </row>
    <row r="32" spans="1:6" ht="12.75" customHeight="1">
      <c r="A32" s="2" t="s">
        <v>335</v>
      </c>
      <c r="B32" s="446" t="s">
        <v>535</v>
      </c>
      <c r="C32" s="446"/>
      <c r="D32" s="37"/>
      <c r="F32" s="33"/>
    </row>
    <row r="34" spans="1:6" ht="29.25" customHeight="1">
      <c r="A34" s="2" t="s">
        <v>338</v>
      </c>
      <c r="B34" s="467" t="s">
        <v>36</v>
      </c>
      <c r="C34" s="467"/>
      <c r="D34" s="467"/>
      <c r="E34" s="467"/>
      <c r="F34" s="408"/>
    </row>
    <row r="35" spans="1:6">
      <c r="A35" s="2" t="s">
        <v>338</v>
      </c>
      <c r="B35" s="446" t="s">
        <v>536</v>
      </c>
      <c r="C35" s="446"/>
      <c r="D35" s="37"/>
      <c r="F35" s="33"/>
    </row>
    <row r="36" spans="1:6">
      <c r="A36" s="2" t="s">
        <v>338</v>
      </c>
      <c r="B36" s="402" t="s">
        <v>537</v>
      </c>
      <c r="C36" s="446"/>
      <c r="D36" s="37" t="s">
        <v>1051</v>
      </c>
      <c r="F36" s="33"/>
    </row>
    <row r="37" spans="1:6" ht="12.75" customHeight="1">
      <c r="A37" s="2" t="s">
        <v>338</v>
      </c>
      <c r="B37" s="446" t="s">
        <v>538</v>
      </c>
      <c r="C37" s="446"/>
      <c r="D37" s="37"/>
      <c r="F37" s="33"/>
    </row>
    <row r="39" spans="1:6" ht="54.75" customHeight="1">
      <c r="A39" s="2" t="s">
        <v>339</v>
      </c>
      <c r="B39" s="449" t="s">
        <v>1060</v>
      </c>
      <c r="C39" s="468"/>
      <c r="D39" s="468"/>
      <c r="E39" s="468"/>
      <c r="F39" s="408"/>
    </row>
    <row r="40" spans="1:6" ht="22">
      <c r="A40" s="2" t="s">
        <v>339</v>
      </c>
      <c r="B40" s="170"/>
      <c r="C40" s="34" t="s">
        <v>37</v>
      </c>
      <c r="D40" s="35" t="s">
        <v>38</v>
      </c>
      <c r="E40" s="50"/>
      <c r="F40" s="36"/>
    </row>
    <row r="41" spans="1:6">
      <c r="A41" s="2" t="s">
        <v>339</v>
      </c>
      <c r="B41" s="48" t="s">
        <v>39</v>
      </c>
      <c r="C41" s="37"/>
      <c r="D41" s="38"/>
      <c r="F41" s="36"/>
    </row>
    <row r="42" spans="1:6">
      <c r="A42" s="2" t="s">
        <v>339</v>
      </c>
      <c r="B42" s="48" t="s">
        <v>40</v>
      </c>
      <c r="C42" s="37">
        <v>4</v>
      </c>
      <c r="D42" s="38"/>
      <c r="F42" s="36"/>
    </row>
    <row r="43" spans="1:6">
      <c r="A43" s="2" t="s">
        <v>339</v>
      </c>
      <c r="B43" s="48" t="s">
        <v>41</v>
      </c>
      <c r="C43" s="37">
        <v>4</v>
      </c>
      <c r="D43" s="38" t="s">
        <v>1061</v>
      </c>
      <c r="F43" s="36"/>
    </row>
    <row r="44" spans="1:6">
      <c r="A44" s="2" t="s">
        <v>339</v>
      </c>
      <c r="B44" s="48" t="s">
        <v>42</v>
      </c>
      <c r="C44" s="37">
        <v>4</v>
      </c>
      <c r="D44" s="38"/>
      <c r="F44" s="36"/>
    </row>
    <row r="45" spans="1:6" ht="24">
      <c r="A45" s="2" t="s">
        <v>339</v>
      </c>
      <c r="B45" s="51" t="s">
        <v>283</v>
      </c>
      <c r="C45" s="37"/>
      <c r="D45" s="38">
        <v>3</v>
      </c>
      <c r="F45" s="36"/>
    </row>
    <row r="46" spans="1:6">
      <c r="A46" s="2" t="s">
        <v>339</v>
      </c>
      <c r="B46" s="48" t="s">
        <v>43</v>
      </c>
      <c r="C46" s="37">
        <v>2</v>
      </c>
      <c r="D46" s="38"/>
      <c r="F46" s="36"/>
    </row>
    <row r="47" spans="1:6">
      <c r="A47" s="2" t="s">
        <v>339</v>
      </c>
      <c r="B47" s="48" t="s">
        <v>44</v>
      </c>
      <c r="C47" s="37">
        <v>4</v>
      </c>
      <c r="D47" s="38"/>
      <c r="F47" s="36"/>
    </row>
    <row r="48" spans="1:6">
      <c r="A48" s="2" t="s">
        <v>339</v>
      </c>
      <c r="B48" s="48" t="s">
        <v>45</v>
      </c>
      <c r="C48" s="37"/>
      <c r="D48" s="38"/>
      <c r="F48" s="36"/>
    </row>
    <row r="49" spans="1:6" ht="13" thickBot="1">
      <c r="A49" s="2" t="s">
        <v>339</v>
      </c>
      <c r="B49" s="280" t="s">
        <v>46</v>
      </c>
      <c r="C49" s="37"/>
      <c r="D49" s="38"/>
      <c r="F49" s="36"/>
    </row>
    <row r="50" spans="1:6" ht="13" thickBot="1">
      <c r="A50" s="2" t="s">
        <v>339</v>
      </c>
      <c r="B50" s="286" t="s">
        <v>603</v>
      </c>
      <c r="C50" s="38"/>
      <c r="D50" s="38"/>
      <c r="F50" s="36"/>
    </row>
    <row r="51" spans="1:6" ht="13" thickBot="1">
      <c r="A51" s="2" t="s">
        <v>339</v>
      </c>
      <c r="B51" s="286" t="s">
        <v>604</v>
      </c>
      <c r="C51" s="38"/>
      <c r="D51" s="38"/>
      <c r="F51" s="36"/>
    </row>
    <row r="52" spans="1:6">
      <c r="A52" s="2" t="s">
        <v>339</v>
      </c>
      <c r="B52" s="281" t="s">
        <v>395</v>
      </c>
      <c r="C52" s="37"/>
      <c r="D52" s="38"/>
      <c r="F52" s="36"/>
    </row>
    <row r="54" spans="1:6" ht="15">
      <c r="B54" s="39" t="s">
        <v>47</v>
      </c>
    </row>
    <row r="55" spans="1:6" ht="38.25" customHeight="1">
      <c r="A55" s="2" t="s">
        <v>340</v>
      </c>
      <c r="B55" s="469" t="s">
        <v>332</v>
      </c>
      <c r="C55" s="470"/>
      <c r="D55" s="470"/>
      <c r="E55" s="470"/>
      <c r="F55" s="408"/>
    </row>
    <row r="56" spans="1:6">
      <c r="A56" s="2" t="s">
        <v>340</v>
      </c>
      <c r="B56" s="471" t="s">
        <v>333</v>
      </c>
      <c r="C56" s="460"/>
      <c r="D56" s="460"/>
      <c r="E56" s="40"/>
      <c r="F56" s="33"/>
    </row>
    <row r="57" spans="1:6">
      <c r="A57" s="2" t="s">
        <v>340</v>
      </c>
      <c r="B57" s="472" t="s">
        <v>499</v>
      </c>
      <c r="C57" s="446"/>
      <c r="D57" s="446"/>
      <c r="E57" s="130"/>
      <c r="F57" s="33"/>
    </row>
    <row r="58" spans="1:6">
      <c r="A58" s="2" t="s">
        <v>340</v>
      </c>
      <c r="B58" s="472" t="s">
        <v>501</v>
      </c>
      <c r="C58" s="472"/>
      <c r="D58" s="472"/>
      <c r="E58" s="40"/>
      <c r="F58" s="33"/>
    </row>
    <row r="59" spans="1:6">
      <c r="A59" s="2" t="s">
        <v>340</v>
      </c>
      <c r="B59" s="472" t="s">
        <v>500</v>
      </c>
      <c r="C59" s="472"/>
      <c r="D59" s="472"/>
      <c r="E59" s="40"/>
      <c r="F59" s="33"/>
    </row>
    <row r="60" spans="1:6">
      <c r="A60" s="2" t="s">
        <v>340</v>
      </c>
      <c r="B60" s="473" t="s">
        <v>334</v>
      </c>
      <c r="C60" s="474"/>
      <c r="D60" s="474"/>
      <c r="E60" s="214"/>
      <c r="F60" s="33"/>
    </row>
    <row r="61" spans="1:6">
      <c r="B61" s="475"/>
      <c r="C61" s="461"/>
      <c r="D61" s="461"/>
      <c r="E61" s="47"/>
    </row>
    <row r="62" spans="1:6">
      <c r="B62" s="6"/>
      <c r="C62" s="6"/>
      <c r="D62" s="6"/>
    </row>
    <row r="63" spans="1:6" ht="28.5" customHeight="1">
      <c r="A63" s="2" t="s">
        <v>341</v>
      </c>
      <c r="B63" s="476" t="s">
        <v>48</v>
      </c>
      <c r="C63" s="476"/>
      <c r="D63" s="476"/>
      <c r="E63" s="476"/>
      <c r="F63" s="477"/>
    </row>
    <row r="64" spans="1:6">
      <c r="A64" s="2" t="s">
        <v>341</v>
      </c>
      <c r="B64" s="89"/>
      <c r="C64" s="40" t="s">
        <v>49</v>
      </c>
      <c r="D64" s="40" t="s">
        <v>50</v>
      </c>
      <c r="E64" s="40" t="s">
        <v>51</v>
      </c>
      <c r="F64" s="40" t="s">
        <v>52</v>
      </c>
    </row>
    <row r="65" spans="1:6" ht="13">
      <c r="A65" s="2" t="s">
        <v>341</v>
      </c>
      <c r="B65" s="74" t="s">
        <v>53</v>
      </c>
      <c r="C65" s="75"/>
      <c r="D65" s="75"/>
      <c r="E65" s="75"/>
      <c r="F65" s="76"/>
    </row>
    <row r="66" spans="1:6" ht="24">
      <c r="A66" s="2" t="s">
        <v>341</v>
      </c>
      <c r="B66" s="264" t="s">
        <v>287</v>
      </c>
      <c r="C66" s="37" t="s">
        <v>1051</v>
      </c>
      <c r="D66" s="37"/>
      <c r="E66" s="37"/>
      <c r="F66" s="37"/>
    </row>
    <row r="67" spans="1:6">
      <c r="A67" s="2" t="s">
        <v>341</v>
      </c>
      <c r="B67" s="41" t="s">
        <v>54</v>
      </c>
      <c r="C67" s="37" t="s">
        <v>1051</v>
      </c>
      <c r="D67" s="37"/>
      <c r="E67" s="37"/>
      <c r="F67" s="37"/>
    </row>
    <row r="68" spans="1:6">
      <c r="A68" s="2" t="s">
        <v>341</v>
      </c>
      <c r="B68" s="265" t="s">
        <v>288</v>
      </c>
      <c r="C68" s="37" t="s">
        <v>1051</v>
      </c>
      <c r="D68" s="37"/>
      <c r="E68" s="37"/>
      <c r="F68" s="37"/>
    </row>
    <row r="69" spans="1:6">
      <c r="A69" s="2" t="s">
        <v>341</v>
      </c>
      <c r="B69" s="41" t="s">
        <v>1</v>
      </c>
      <c r="C69" s="37" t="s">
        <v>1051</v>
      </c>
      <c r="D69" s="37"/>
      <c r="E69" s="37"/>
      <c r="F69" s="37"/>
    </row>
    <row r="70" spans="1:6">
      <c r="A70" s="2" t="s">
        <v>341</v>
      </c>
      <c r="B70" s="266" t="s">
        <v>289</v>
      </c>
      <c r="C70" s="37"/>
      <c r="D70" s="37"/>
      <c r="E70" s="37"/>
      <c r="F70" s="37" t="s">
        <v>1051</v>
      </c>
    </row>
    <row r="71" spans="1:6">
      <c r="A71" s="2" t="s">
        <v>341</v>
      </c>
      <c r="B71" s="41" t="s">
        <v>0</v>
      </c>
      <c r="C71" s="37"/>
      <c r="D71" s="37"/>
      <c r="E71" s="37"/>
      <c r="F71" s="37" t="s">
        <v>1051</v>
      </c>
    </row>
    <row r="72" spans="1:6" ht="13">
      <c r="A72" s="2" t="s">
        <v>341</v>
      </c>
      <c r="B72" s="74" t="s">
        <v>2</v>
      </c>
      <c r="C72" s="75"/>
      <c r="D72" s="75"/>
      <c r="E72" s="75"/>
      <c r="F72" s="76"/>
    </row>
    <row r="73" spans="1:6">
      <c r="A73" s="2" t="s">
        <v>341</v>
      </c>
      <c r="B73" s="41" t="s">
        <v>3</v>
      </c>
      <c r="C73" s="37"/>
      <c r="D73" s="37"/>
      <c r="E73" s="37"/>
      <c r="F73" s="37" t="s">
        <v>1051</v>
      </c>
    </row>
    <row r="74" spans="1:6">
      <c r="A74" s="2" t="s">
        <v>341</v>
      </c>
      <c r="B74" s="41" t="s">
        <v>4</v>
      </c>
      <c r="C74" s="37"/>
      <c r="D74" s="37" t="s">
        <v>1051</v>
      </c>
      <c r="E74" s="37"/>
      <c r="F74" s="37"/>
    </row>
    <row r="75" spans="1:6">
      <c r="A75" s="2" t="s">
        <v>341</v>
      </c>
      <c r="B75" s="41" t="s">
        <v>5</v>
      </c>
      <c r="C75" s="37"/>
      <c r="D75" s="37" t="s">
        <v>1051</v>
      </c>
      <c r="E75" s="37"/>
      <c r="F75" s="37"/>
    </row>
    <row r="76" spans="1:6">
      <c r="A76" s="2" t="s">
        <v>341</v>
      </c>
      <c r="B76" s="41" t="s">
        <v>6</v>
      </c>
      <c r="C76" s="37"/>
      <c r="D76" s="37" t="s">
        <v>1051</v>
      </c>
      <c r="E76" s="37"/>
      <c r="F76" s="37"/>
    </row>
    <row r="77" spans="1:6">
      <c r="A77" s="2" t="s">
        <v>341</v>
      </c>
      <c r="B77" s="266" t="s">
        <v>290</v>
      </c>
      <c r="C77" s="37"/>
      <c r="D77" s="37" t="s">
        <v>1051</v>
      </c>
      <c r="E77" s="37"/>
      <c r="F77" s="37"/>
    </row>
    <row r="78" spans="1:6">
      <c r="A78" s="2" t="s">
        <v>341</v>
      </c>
      <c r="B78" s="41" t="s">
        <v>7</v>
      </c>
      <c r="C78" s="37"/>
      <c r="D78" s="37"/>
      <c r="E78" s="37"/>
      <c r="F78" s="37" t="s">
        <v>1051</v>
      </c>
    </row>
    <row r="79" spans="1:6">
      <c r="A79" s="2" t="s">
        <v>341</v>
      </c>
      <c r="B79" s="41" t="s">
        <v>8</v>
      </c>
      <c r="C79" s="37"/>
      <c r="D79" s="37"/>
      <c r="E79" s="37"/>
      <c r="F79" s="37" t="s">
        <v>1051</v>
      </c>
    </row>
    <row r="80" spans="1:6">
      <c r="A80" s="2" t="s">
        <v>341</v>
      </c>
      <c r="B80" s="41" t="s">
        <v>9</v>
      </c>
      <c r="C80" s="37"/>
      <c r="D80" s="37"/>
      <c r="E80" s="37"/>
      <c r="F80" s="37" t="s">
        <v>1051</v>
      </c>
    </row>
    <row r="81" spans="1:8">
      <c r="A81" s="2" t="s">
        <v>341</v>
      </c>
      <c r="B81" s="52" t="s">
        <v>10</v>
      </c>
      <c r="C81" s="37"/>
      <c r="D81" s="37"/>
      <c r="E81" s="37"/>
      <c r="F81" s="37" t="s">
        <v>1051</v>
      </c>
    </row>
    <row r="82" spans="1:8">
      <c r="A82" s="2" t="s">
        <v>341</v>
      </c>
      <c r="B82" s="266" t="s">
        <v>291</v>
      </c>
      <c r="C82" s="37"/>
      <c r="D82" s="37"/>
      <c r="E82" s="37"/>
      <c r="F82" s="37" t="s">
        <v>1051</v>
      </c>
    </row>
    <row r="83" spans="1:8">
      <c r="A83" s="2" t="s">
        <v>341</v>
      </c>
      <c r="B83" s="41" t="s">
        <v>12</v>
      </c>
      <c r="C83" s="37"/>
      <c r="D83" s="37" t="s">
        <v>1051</v>
      </c>
      <c r="E83" s="37"/>
      <c r="F83" s="37"/>
    </row>
    <row r="84" spans="1:8">
      <c r="A84" s="2" t="s">
        <v>341</v>
      </c>
      <c r="B84" s="41" t="s">
        <v>13</v>
      </c>
      <c r="C84" s="37"/>
      <c r="D84" s="37"/>
      <c r="E84" s="37" t="s">
        <v>1051</v>
      </c>
      <c r="F84" s="37"/>
    </row>
    <row r="85" spans="1:8">
      <c r="A85" s="2" t="s">
        <v>341</v>
      </c>
      <c r="B85" s="267" t="s">
        <v>292</v>
      </c>
      <c r="C85" s="37" t="s">
        <v>1051</v>
      </c>
      <c r="D85" s="37"/>
      <c r="E85" s="37"/>
      <c r="F85" s="37"/>
    </row>
    <row r="87" spans="1:8" ht="15">
      <c r="B87" s="25" t="s">
        <v>14</v>
      </c>
    </row>
    <row r="88" spans="1:8">
      <c r="A88" s="2" t="s">
        <v>342</v>
      </c>
      <c r="B88" s="58" t="s">
        <v>358</v>
      </c>
      <c r="C88" s="54"/>
      <c r="D88" s="54"/>
      <c r="E88" s="54"/>
      <c r="F88" s="54"/>
      <c r="G88" s="54"/>
      <c r="H88" s="55"/>
    </row>
    <row r="89" spans="1:8">
      <c r="A89" s="2"/>
      <c r="B89" s="458"/>
      <c r="C89" s="459"/>
      <c r="D89" s="459"/>
      <c r="E89" s="37" t="s">
        <v>448</v>
      </c>
      <c r="F89" s="37" t="s">
        <v>449</v>
      </c>
      <c r="G89" s="54"/>
      <c r="H89" s="55"/>
    </row>
    <row r="90" spans="1:8" ht="39.75" customHeight="1">
      <c r="A90" s="2" t="s">
        <v>359</v>
      </c>
      <c r="B90" s="478" t="s">
        <v>543</v>
      </c>
      <c r="C90" s="421"/>
      <c r="D90" s="422"/>
      <c r="E90" s="68" t="s">
        <v>1051</v>
      </c>
      <c r="F90" s="69"/>
      <c r="G90" s="54"/>
      <c r="H90" s="54"/>
    </row>
    <row r="91" spans="1:8" ht="26.25" customHeight="1">
      <c r="A91" s="2" t="s">
        <v>359</v>
      </c>
      <c r="B91" s="479" t="s">
        <v>1062</v>
      </c>
      <c r="C91" s="480"/>
      <c r="D91" s="480"/>
      <c r="E91" s="480"/>
      <c r="F91" s="481"/>
      <c r="G91" s="56"/>
      <c r="H91" s="56"/>
    </row>
    <row r="92" spans="1:8" ht="12.75" customHeight="1">
      <c r="A92" s="2" t="s">
        <v>359</v>
      </c>
      <c r="B92" s="178"/>
      <c r="C92" s="482" t="s">
        <v>62</v>
      </c>
      <c r="D92" s="483"/>
      <c r="E92" s="483"/>
      <c r="F92" s="484"/>
      <c r="G92" s="485"/>
      <c r="H92" s="56"/>
    </row>
    <row r="93" spans="1:8" ht="24" customHeight="1">
      <c r="A93" s="2" t="s">
        <v>359</v>
      </c>
      <c r="B93" s="179"/>
      <c r="C93" s="61" t="s">
        <v>536</v>
      </c>
      <c r="D93" s="61" t="s">
        <v>537</v>
      </c>
      <c r="E93" s="61" t="s">
        <v>29</v>
      </c>
      <c r="F93" s="85" t="s">
        <v>30</v>
      </c>
      <c r="G93" s="180" t="s">
        <v>63</v>
      </c>
      <c r="H93" s="56"/>
    </row>
    <row r="94" spans="1:8" ht="12.75" customHeight="1">
      <c r="A94" s="2" t="s">
        <v>359</v>
      </c>
      <c r="B94" s="268" t="s">
        <v>241</v>
      </c>
      <c r="C94" s="181" t="s">
        <v>1051</v>
      </c>
      <c r="D94" s="181"/>
      <c r="E94" s="181"/>
      <c r="F94" s="181"/>
      <c r="G94" s="59"/>
      <c r="H94" s="56"/>
    </row>
    <row r="95" spans="1:8" ht="12.75" customHeight="1">
      <c r="A95" s="2" t="s">
        <v>359</v>
      </c>
      <c r="B95" s="268" t="s">
        <v>232</v>
      </c>
      <c r="C95" s="181"/>
      <c r="D95" s="181"/>
      <c r="E95" s="181"/>
      <c r="F95" s="181"/>
      <c r="G95" s="59"/>
      <c r="H95" s="56"/>
    </row>
    <row r="96" spans="1:8" ht="12.75" customHeight="1">
      <c r="A96" s="2" t="s">
        <v>359</v>
      </c>
      <c r="B96" s="268" t="s">
        <v>242</v>
      </c>
      <c r="C96" s="181"/>
      <c r="D96" s="181"/>
      <c r="E96" s="181"/>
      <c r="F96" s="181"/>
      <c r="G96" s="59"/>
      <c r="H96" s="56"/>
    </row>
    <row r="97" spans="1:16" ht="24">
      <c r="A97" s="2" t="s">
        <v>359</v>
      </c>
      <c r="B97" s="62" t="s">
        <v>243</v>
      </c>
      <c r="C97" s="181"/>
      <c r="D97" s="181"/>
      <c r="E97" s="181"/>
      <c r="F97" s="181"/>
      <c r="G97" s="59"/>
      <c r="H97" s="56"/>
    </row>
    <row r="98" spans="1:16">
      <c r="A98" s="2" t="s">
        <v>359</v>
      </c>
      <c r="B98" s="182" t="s">
        <v>233</v>
      </c>
      <c r="C98" s="181"/>
      <c r="D98" s="181"/>
      <c r="E98" s="181"/>
      <c r="F98" s="181"/>
      <c r="G98" s="59"/>
      <c r="H98" s="56"/>
    </row>
    <row r="99" spans="1:16" ht="12.75" customHeight="1">
      <c r="A99" s="2"/>
      <c r="B99" s="65"/>
      <c r="C99" s="66"/>
      <c r="D99" s="66"/>
      <c r="E99" s="66"/>
      <c r="F99" s="66"/>
      <c r="G99" s="64"/>
      <c r="H99" s="56"/>
    </row>
    <row r="100" spans="1:16" ht="39" customHeight="1">
      <c r="A100" s="234" t="s">
        <v>447</v>
      </c>
      <c r="B100" s="486" t="s">
        <v>1029</v>
      </c>
      <c r="C100" s="486"/>
      <c r="D100" s="486"/>
      <c r="E100" s="486"/>
      <c r="F100" s="486"/>
      <c r="G100" s="486"/>
      <c r="H100" s="56"/>
    </row>
    <row r="101" spans="1:16" s="223" customFormat="1" ht="18.75" customHeight="1">
      <c r="A101" s="234" t="s">
        <v>447</v>
      </c>
      <c r="B101" s="487" t="s">
        <v>234</v>
      </c>
      <c r="C101" s="487"/>
      <c r="D101" s="487"/>
      <c r="E101" s="235"/>
      <c r="F101" s="225"/>
      <c r="G101" s="64"/>
      <c r="H101" s="56"/>
      <c r="I101" s="225"/>
      <c r="J101" s="225"/>
      <c r="K101" s="225"/>
      <c r="L101" s="225"/>
      <c r="M101" s="225"/>
      <c r="N101" s="225"/>
      <c r="O101" s="225"/>
      <c r="P101" s="225"/>
    </row>
    <row r="102" spans="1:16" s="223" customFormat="1" ht="12.75" customHeight="1">
      <c r="A102" s="234" t="s">
        <v>447</v>
      </c>
      <c r="B102" s="487" t="s">
        <v>244</v>
      </c>
      <c r="C102" s="487"/>
      <c r="D102" s="487"/>
      <c r="E102" s="235" t="s">
        <v>1051</v>
      </c>
      <c r="F102" s="225"/>
      <c r="G102" s="64"/>
      <c r="H102" s="56"/>
      <c r="I102" s="225"/>
      <c r="J102" s="225"/>
      <c r="K102" s="225"/>
      <c r="L102" s="225"/>
      <c r="M102" s="225"/>
      <c r="N102" s="225"/>
      <c r="O102" s="225"/>
      <c r="P102" s="225"/>
    </row>
    <row r="103" spans="1:16" s="223" customFormat="1" ht="12.75" customHeight="1">
      <c r="A103" s="234" t="s">
        <v>447</v>
      </c>
      <c r="B103" s="487" t="s">
        <v>235</v>
      </c>
      <c r="C103" s="487"/>
      <c r="D103" s="487"/>
      <c r="E103" s="235"/>
      <c r="F103" s="225"/>
      <c r="G103" s="64"/>
      <c r="H103" s="56"/>
      <c r="I103" s="225"/>
      <c r="J103" s="225"/>
      <c r="K103" s="225"/>
      <c r="L103" s="225"/>
      <c r="M103" s="225"/>
      <c r="N103" s="225"/>
      <c r="O103" s="225"/>
      <c r="P103" s="225"/>
    </row>
    <row r="104" spans="1:16" s="223" customFormat="1" ht="12.75" customHeight="1">
      <c r="A104" s="32"/>
      <c r="B104" s="224"/>
      <c r="C104" s="225"/>
      <c r="D104" s="225"/>
      <c r="E104" s="225"/>
      <c r="F104" s="225"/>
      <c r="G104" s="64"/>
      <c r="H104" s="56"/>
      <c r="I104" s="225"/>
      <c r="J104" s="225"/>
      <c r="K104" s="225"/>
      <c r="L104" s="225"/>
      <c r="M104" s="225"/>
      <c r="N104" s="225"/>
      <c r="O104" s="225"/>
      <c r="P104" s="225"/>
    </row>
    <row r="105" spans="1:16" s="223" customFormat="1" ht="12.75" customHeight="1" thickBot="1">
      <c r="A105" s="234" t="s">
        <v>485</v>
      </c>
      <c r="B105" s="487" t="s">
        <v>245</v>
      </c>
      <c r="C105" s="487"/>
      <c r="D105" s="487"/>
      <c r="E105" s="487"/>
      <c r="F105" s="487"/>
      <c r="G105" s="487"/>
      <c r="H105" s="56"/>
      <c r="I105" s="225"/>
      <c r="J105" s="225"/>
      <c r="K105" s="225"/>
      <c r="L105" s="225"/>
      <c r="M105" s="225"/>
      <c r="N105" s="225"/>
      <c r="O105" s="225"/>
      <c r="P105" s="225"/>
    </row>
    <row r="106" spans="1:16" s="223" customFormat="1" ht="12.75" customHeight="1">
      <c r="A106" s="234" t="s">
        <v>485</v>
      </c>
      <c r="B106" s="256"/>
      <c r="C106" s="256"/>
      <c r="D106" s="256"/>
      <c r="E106" s="289" t="s">
        <v>927</v>
      </c>
      <c r="F106" s="290" t="s">
        <v>928</v>
      </c>
      <c r="G106" s="256"/>
      <c r="H106" s="56"/>
      <c r="I106" s="225"/>
      <c r="J106" s="225"/>
      <c r="K106" s="225"/>
      <c r="L106" s="225"/>
      <c r="M106" s="225"/>
      <c r="N106" s="225"/>
      <c r="O106" s="225"/>
      <c r="P106" s="225"/>
    </row>
    <row r="107" spans="1:16" s="223" customFormat="1" ht="13.5" customHeight="1">
      <c r="A107" s="234" t="s">
        <v>485</v>
      </c>
      <c r="B107" s="256" t="s">
        <v>246</v>
      </c>
      <c r="C107" s="256"/>
      <c r="D107" s="256"/>
      <c r="E107" s="291" t="s">
        <v>1051</v>
      </c>
      <c r="F107" s="292"/>
      <c r="G107" s="64"/>
      <c r="H107" s="56"/>
      <c r="I107" s="225"/>
      <c r="J107" s="225"/>
      <c r="K107" s="225"/>
      <c r="L107" s="225"/>
      <c r="M107" s="225"/>
      <c r="N107" s="225"/>
      <c r="O107" s="225"/>
      <c r="P107" s="225"/>
    </row>
    <row r="108" spans="1:16" s="223" customFormat="1" ht="12.75" customHeight="1">
      <c r="A108" s="234" t="s">
        <v>485</v>
      </c>
      <c r="B108" s="256" t="s">
        <v>247</v>
      </c>
      <c r="C108" s="256"/>
      <c r="D108" s="256"/>
      <c r="E108" s="291" t="s">
        <v>1061</v>
      </c>
      <c r="F108" s="292"/>
      <c r="G108" s="64"/>
      <c r="H108" s="56"/>
      <c r="I108" s="225"/>
      <c r="J108" s="225"/>
      <c r="K108" s="225"/>
      <c r="L108" s="225"/>
      <c r="M108" s="225"/>
      <c r="N108" s="225"/>
      <c r="O108" s="225"/>
      <c r="P108" s="225"/>
    </row>
    <row r="109" spans="1:16" s="223" customFormat="1" ht="15.75" customHeight="1">
      <c r="A109" s="234" t="s">
        <v>485</v>
      </c>
      <c r="B109" s="257" t="s">
        <v>248</v>
      </c>
      <c r="C109" s="269"/>
      <c r="D109" s="269"/>
      <c r="E109" s="291" t="s">
        <v>1061</v>
      </c>
      <c r="F109" s="292"/>
      <c r="G109" s="64"/>
      <c r="H109" s="56"/>
      <c r="I109" s="225"/>
      <c r="J109" s="225"/>
      <c r="K109" s="225"/>
      <c r="L109" s="225"/>
      <c r="M109" s="225"/>
      <c r="N109" s="225"/>
      <c r="O109" s="225"/>
      <c r="P109" s="225"/>
    </row>
    <row r="110" spans="1:16" s="223" customFormat="1" ht="12.75" customHeight="1">
      <c r="A110" s="234" t="s">
        <v>485</v>
      </c>
      <c r="B110" s="270" t="s">
        <v>249</v>
      </c>
      <c r="C110" s="269"/>
      <c r="D110" s="269"/>
      <c r="E110" s="291"/>
      <c r="F110" s="292"/>
      <c r="G110" s="64"/>
      <c r="H110" s="56"/>
      <c r="I110" s="225"/>
      <c r="J110" s="225"/>
      <c r="K110" s="225"/>
      <c r="L110" s="225"/>
      <c r="M110" s="225"/>
      <c r="N110" s="225"/>
      <c r="O110" s="225"/>
      <c r="P110" s="225"/>
    </row>
    <row r="111" spans="1:16" s="223" customFormat="1" ht="28.5" customHeight="1">
      <c r="A111" s="234" t="s">
        <v>485</v>
      </c>
      <c r="B111" s="271" t="s">
        <v>250</v>
      </c>
      <c r="C111" s="269"/>
      <c r="D111" s="269"/>
      <c r="E111" s="291"/>
      <c r="F111" s="292"/>
      <c r="G111" s="64"/>
      <c r="H111" s="56"/>
      <c r="I111" s="225"/>
      <c r="J111" s="225"/>
      <c r="K111" s="225"/>
      <c r="L111" s="225"/>
      <c r="M111" s="225"/>
      <c r="N111" s="225"/>
      <c r="O111" s="225"/>
      <c r="P111" s="225"/>
    </row>
    <row r="112" spans="1:16" s="223" customFormat="1" ht="15" customHeight="1">
      <c r="A112" s="234" t="s">
        <v>485</v>
      </c>
      <c r="B112" s="270" t="s">
        <v>251</v>
      </c>
      <c r="C112" s="269"/>
      <c r="D112" s="269"/>
      <c r="E112" s="291"/>
      <c r="F112" s="292"/>
      <c r="G112" s="64"/>
      <c r="H112" s="56"/>
      <c r="I112" s="225"/>
      <c r="J112" s="225"/>
      <c r="K112" s="225"/>
      <c r="L112" s="225"/>
      <c r="M112" s="225"/>
      <c r="N112" s="225"/>
      <c r="O112" s="225"/>
      <c r="P112" s="225"/>
    </row>
    <row r="113" spans="1:16" s="223" customFormat="1" ht="12.75" customHeight="1" thickBot="1">
      <c r="A113" s="234" t="s">
        <v>485</v>
      </c>
      <c r="B113" s="270" t="s">
        <v>514</v>
      </c>
      <c r="C113" s="269"/>
      <c r="D113" s="269"/>
      <c r="E113" s="293"/>
      <c r="F113" s="294" t="s">
        <v>1051</v>
      </c>
      <c r="G113" s="64"/>
      <c r="H113" s="56"/>
      <c r="I113" s="225"/>
      <c r="J113" s="225"/>
      <c r="K113" s="225"/>
      <c r="L113" s="225"/>
      <c r="M113" s="225"/>
      <c r="N113" s="225"/>
      <c r="O113" s="225"/>
      <c r="P113" s="225"/>
    </row>
    <row r="114" spans="1:16" s="223" customFormat="1" ht="12.75" customHeight="1">
      <c r="A114" s="2"/>
      <c r="B114" s="65"/>
      <c r="C114" s="66"/>
      <c r="D114" s="66"/>
      <c r="E114" s="66"/>
      <c r="F114" s="66"/>
      <c r="G114" s="56"/>
      <c r="H114" s="56"/>
      <c r="I114" s="225"/>
      <c r="J114" s="225"/>
      <c r="K114" s="225"/>
      <c r="L114" s="225"/>
      <c r="M114" s="225"/>
      <c r="N114" s="225"/>
      <c r="O114" s="225"/>
      <c r="P114" s="225"/>
    </row>
    <row r="115" spans="1:16">
      <c r="A115" s="2" t="s">
        <v>486</v>
      </c>
      <c r="B115" s="488" t="s">
        <v>208</v>
      </c>
      <c r="C115" s="489"/>
      <c r="D115" s="489"/>
      <c r="E115" s="489"/>
      <c r="F115" s="489"/>
      <c r="G115" s="56"/>
      <c r="H115" s="56"/>
    </row>
    <row r="116" spans="1:16">
      <c r="A116" s="2" t="s">
        <v>486</v>
      </c>
      <c r="B116" s="67"/>
      <c r="C116" s="37" t="s">
        <v>1052</v>
      </c>
      <c r="D116" s="37" t="s">
        <v>449</v>
      </c>
      <c r="E116" s="14"/>
      <c r="F116" s="14"/>
      <c r="G116" s="56"/>
      <c r="H116" s="56"/>
    </row>
    <row r="117" spans="1:16">
      <c r="A117" s="2"/>
      <c r="B117" s="63"/>
      <c r="C117" s="64"/>
      <c r="D117" s="56"/>
      <c r="E117" s="56"/>
      <c r="F117" s="56"/>
      <c r="G117" s="56"/>
      <c r="H117" s="56"/>
    </row>
    <row r="118" spans="1:16">
      <c r="C118" s="306"/>
      <c r="D118" s="60"/>
      <c r="E118" s="36"/>
      <c r="F118" s="33"/>
      <c r="H118" s="56"/>
    </row>
    <row r="119" spans="1:16">
      <c r="A119" s="2" t="s">
        <v>236</v>
      </c>
      <c r="B119" s="402" t="s">
        <v>240</v>
      </c>
      <c r="C119" s="446"/>
      <c r="D119" s="446"/>
      <c r="E119" s="71">
        <v>40778</v>
      </c>
      <c r="F119" s="33"/>
    </row>
    <row r="120" spans="1:16" ht="27" customHeight="1">
      <c r="A120" s="2" t="s">
        <v>236</v>
      </c>
      <c r="B120" s="446" t="s">
        <v>239</v>
      </c>
      <c r="C120" s="446"/>
      <c r="D120" s="446"/>
      <c r="E120" s="311">
        <v>40778</v>
      </c>
      <c r="F120" s="33"/>
    </row>
    <row r="121" spans="1:16" ht="27" customHeight="1">
      <c r="A121" s="2"/>
      <c r="B121" s="53"/>
      <c r="C121" s="53"/>
      <c r="D121" s="53"/>
      <c r="E121" s="72"/>
      <c r="F121" s="33"/>
    </row>
    <row r="122" spans="1:16" ht="13.5" customHeight="1">
      <c r="A122" s="2" t="s">
        <v>238</v>
      </c>
      <c r="B122" s="490" t="s">
        <v>487</v>
      </c>
      <c r="C122" s="491"/>
      <c r="D122" s="491"/>
      <c r="E122" s="491"/>
      <c r="F122" s="492"/>
    </row>
    <row r="123" spans="1:16" ht="27" customHeight="1">
      <c r="A123" s="2" t="s">
        <v>238</v>
      </c>
      <c r="B123" s="493"/>
      <c r="C123" s="494"/>
      <c r="D123" s="494"/>
      <c r="E123" s="494"/>
      <c r="F123" s="495"/>
    </row>
    <row r="124" spans="1:16">
      <c r="A124" s="2"/>
      <c r="B124" s="163"/>
      <c r="C124" s="163"/>
      <c r="D124" s="163"/>
      <c r="E124" s="72"/>
      <c r="F124" s="33"/>
    </row>
    <row r="125" spans="1:16" ht="15.75" customHeight="1">
      <c r="A125" s="230" t="s">
        <v>209</v>
      </c>
      <c r="B125" s="496" t="s">
        <v>1030</v>
      </c>
      <c r="C125" s="497"/>
      <c r="D125" s="497"/>
      <c r="E125" s="497"/>
      <c r="F125" s="497"/>
      <c r="G125" s="56"/>
    </row>
    <row r="126" spans="1:16" ht="17.25" customHeight="1">
      <c r="A126" s="230" t="s">
        <v>209</v>
      </c>
      <c r="B126" s="272" t="s">
        <v>1031</v>
      </c>
      <c r="C126" s="235" t="s">
        <v>1051</v>
      </c>
      <c r="D126" s="62"/>
      <c r="E126" s="62"/>
      <c r="F126" s="55"/>
      <c r="G126" s="56"/>
      <c r="H126" s="56"/>
    </row>
    <row r="127" spans="1:16">
      <c r="A127" s="230" t="s">
        <v>209</v>
      </c>
      <c r="B127" s="272" t="s">
        <v>357</v>
      </c>
      <c r="C127" s="235" t="s">
        <v>1051</v>
      </c>
      <c r="D127" s="62"/>
      <c r="E127" s="62"/>
      <c r="F127" s="55"/>
      <c r="H127" s="56"/>
    </row>
    <row r="128" spans="1:16">
      <c r="A128" s="230" t="s">
        <v>209</v>
      </c>
      <c r="B128" s="272" t="s">
        <v>237</v>
      </c>
      <c r="C128" s="235"/>
      <c r="D128" s="62"/>
      <c r="E128" s="62"/>
      <c r="F128" s="55"/>
    </row>
    <row r="129" spans="1:11">
      <c r="A129" s="230" t="s">
        <v>209</v>
      </c>
      <c r="B129" s="272" t="s">
        <v>1032</v>
      </c>
      <c r="C129" s="235"/>
      <c r="D129" s="62"/>
      <c r="E129" s="62"/>
      <c r="F129" s="55"/>
    </row>
    <row r="130" spans="1:11">
      <c r="A130" s="230" t="s">
        <v>209</v>
      </c>
      <c r="B130" s="259" t="s">
        <v>1033</v>
      </c>
      <c r="C130" s="235"/>
      <c r="D130" s="53"/>
      <c r="E130" s="72"/>
      <c r="F130" s="33"/>
    </row>
    <row r="131" spans="1:11" ht="24">
      <c r="A131" s="230" t="s">
        <v>209</v>
      </c>
      <c r="B131" s="272" t="s">
        <v>1034</v>
      </c>
      <c r="C131" s="273" t="s">
        <v>1053</v>
      </c>
    </row>
    <row r="132" spans="1:11">
      <c r="A132" s="230" t="s">
        <v>209</v>
      </c>
      <c r="B132" s="272" t="s">
        <v>1035</v>
      </c>
      <c r="C132" s="456" t="s">
        <v>1054</v>
      </c>
      <c r="D132" s="498"/>
      <c r="E132" s="499"/>
    </row>
    <row r="133" spans="1:11">
      <c r="A133" s="2"/>
      <c r="B133" s="53"/>
      <c r="C133" s="53"/>
      <c r="D133" s="53"/>
      <c r="E133" s="72"/>
      <c r="F133" s="33"/>
    </row>
    <row r="134" spans="1:11" ht="15">
      <c r="B134" s="25" t="s">
        <v>15</v>
      </c>
      <c r="C134" s="306"/>
      <c r="D134" s="42"/>
      <c r="F134" s="33"/>
    </row>
    <row r="135" spans="1:11" ht="39" customHeight="1">
      <c r="B135" s="500" t="s">
        <v>985</v>
      </c>
      <c r="C135" s="409"/>
      <c r="D135" s="409"/>
      <c r="E135" s="409"/>
      <c r="F135" s="409"/>
    </row>
    <row r="136" spans="1:11" s="316" customFormat="1" ht="41.25" customHeight="1">
      <c r="A136" s="312"/>
      <c r="B136" s="25"/>
      <c r="C136" s="306"/>
      <c r="D136" s="313"/>
      <c r="E136" s="314"/>
      <c r="F136" s="315"/>
      <c r="G136" s="314"/>
      <c r="H136" s="314"/>
    </row>
    <row r="137" spans="1:11" s="316" customFormat="1" ht="98.25" customHeight="1">
      <c r="A137" s="2" t="s">
        <v>343</v>
      </c>
      <c r="B137" s="501" t="s">
        <v>1064</v>
      </c>
      <c r="C137" s="502"/>
      <c r="D137" s="502"/>
      <c r="E137" s="502"/>
      <c r="F137" s="502"/>
      <c r="G137" s="314"/>
      <c r="H137" s="317"/>
      <c r="I137" s="318"/>
      <c r="J137" s="318"/>
      <c r="K137" s="318"/>
    </row>
    <row r="138" spans="1:11" s="316" customFormat="1" ht="13.5" customHeight="1">
      <c r="A138" s="2"/>
      <c r="B138" s="84"/>
      <c r="C138" s="319"/>
      <c r="D138" s="319"/>
      <c r="E138" s="319"/>
      <c r="F138" s="319"/>
      <c r="G138" s="314"/>
      <c r="H138" s="320"/>
    </row>
    <row r="139" spans="1:11" s="316" customFormat="1">
      <c r="A139" s="2" t="s">
        <v>343</v>
      </c>
      <c r="B139" s="321" t="s">
        <v>16</v>
      </c>
      <c r="C139" s="322">
        <v>0.69</v>
      </c>
      <c r="D139" s="503" t="s">
        <v>17</v>
      </c>
      <c r="E139" s="503"/>
      <c r="F139" s="324">
        <v>386</v>
      </c>
      <c r="G139" s="314"/>
      <c r="H139" s="314"/>
    </row>
    <row r="140" spans="1:11" s="316" customFormat="1">
      <c r="A140" s="2" t="s">
        <v>343</v>
      </c>
      <c r="B140" s="321" t="s">
        <v>18</v>
      </c>
      <c r="C140" s="322">
        <v>0.54</v>
      </c>
      <c r="D140" s="503" t="s">
        <v>689</v>
      </c>
      <c r="E140" s="503"/>
      <c r="F140" s="324">
        <v>302</v>
      </c>
      <c r="G140" s="314"/>
      <c r="H140" s="314"/>
    </row>
    <row r="141" spans="1:11" s="316" customFormat="1">
      <c r="A141" s="2"/>
      <c r="B141" s="84"/>
      <c r="C141" s="319"/>
      <c r="D141" s="319"/>
      <c r="E141" s="319"/>
      <c r="F141" s="319"/>
      <c r="G141" s="314"/>
      <c r="H141" s="314"/>
    </row>
    <row r="142" spans="1:11" s="316" customFormat="1">
      <c r="A142" s="2" t="s">
        <v>343</v>
      </c>
      <c r="B142" s="325"/>
      <c r="C142" s="326" t="s">
        <v>690</v>
      </c>
      <c r="D142" s="326" t="s">
        <v>691</v>
      </c>
      <c r="E142" s="314"/>
      <c r="F142" s="314"/>
      <c r="G142" s="314"/>
      <c r="H142" s="314"/>
    </row>
    <row r="143" spans="1:11" s="316" customFormat="1">
      <c r="A143" s="2" t="s">
        <v>343</v>
      </c>
      <c r="B143" s="327" t="s">
        <v>515</v>
      </c>
      <c r="C143" s="328">
        <v>470</v>
      </c>
      <c r="D143" s="328">
        <v>580</v>
      </c>
      <c r="E143" s="314"/>
      <c r="F143" s="314"/>
      <c r="G143" s="314"/>
      <c r="H143" s="314"/>
    </row>
    <row r="144" spans="1:11" s="316" customFormat="1">
      <c r="A144" s="2" t="s">
        <v>343</v>
      </c>
      <c r="B144" s="329" t="s">
        <v>544</v>
      </c>
      <c r="C144" s="328">
        <v>500</v>
      </c>
      <c r="D144" s="328">
        <v>590</v>
      </c>
      <c r="E144" s="314"/>
      <c r="F144" s="314"/>
      <c r="G144" s="314"/>
      <c r="H144" s="314"/>
    </row>
    <row r="145" spans="1:16" s="314" customFormat="1">
      <c r="A145" s="2"/>
      <c r="B145" s="327" t="s">
        <v>516</v>
      </c>
      <c r="C145" s="328">
        <v>470</v>
      </c>
      <c r="D145" s="328">
        <v>560</v>
      </c>
      <c r="I145" s="316"/>
      <c r="J145" s="316"/>
      <c r="K145" s="316"/>
      <c r="L145" s="316"/>
      <c r="M145" s="316"/>
      <c r="N145" s="316"/>
      <c r="O145" s="316"/>
      <c r="P145" s="316"/>
    </row>
    <row r="146" spans="1:16" s="314" customFormat="1">
      <c r="A146" s="2"/>
      <c r="B146" s="327" t="s">
        <v>517</v>
      </c>
      <c r="C146" s="328">
        <v>6</v>
      </c>
      <c r="D146" s="328">
        <v>8</v>
      </c>
      <c r="I146" s="316"/>
      <c r="J146" s="316"/>
      <c r="K146" s="316"/>
      <c r="L146" s="316"/>
      <c r="M146" s="316"/>
      <c r="N146" s="316"/>
      <c r="O146" s="316"/>
      <c r="P146" s="316"/>
    </row>
    <row r="147" spans="1:16" s="314" customFormat="1">
      <c r="A147" s="2" t="s">
        <v>343</v>
      </c>
      <c r="B147" s="329" t="s">
        <v>692</v>
      </c>
      <c r="C147" s="328">
        <v>21</v>
      </c>
      <c r="D147" s="328">
        <v>26</v>
      </c>
      <c r="I147" s="316"/>
      <c r="J147" s="316"/>
      <c r="K147" s="316"/>
      <c r="L147" s="316"/>
      <c r="M147" s="316"/>
      <c r="N147" s="316"/>
      <c r="O147" s="316"/>
      <c r="P147" s="316"/>
    </row>
    <row r="148" spans="1:16" s="314" customFormat="1">
      <c r="A148" s="2" t="s">
        <v>343</v>
      </c>
      <c r="B148" s="329" t="s">
        <v>694</v>
      </c>
      <c r="C148" s="328">
        <v>20</v>
      </c>
      <c r="D148" s="328">
        <v>25</v>
      </c>
      <c r="I148" s="316"/>
      <c r="J148" s="316"/>
      <c r="K148" s="316"/>
      <c r="L148" s="316"/>
      <c r="M148" s="316"/>
      <c r="N148" s="316"/>
      <c r="O148" s="316"/>
      <c r="P148" s="316"/>
    </row>
    <row r="149" spans="1:16" s="314" customFormat="1">
      <c r="A149" s="2" t="s">
        <v>343</v>
      </c>
      <c r="B149" s="329" t="s">
        <v>693</v>
      </c>
      <c r="C149" s="328">
        <v>20</v>
      </c>
      <c r="D149" s="328">
        <v>27</v>
      </c>
      <c r="I149" s="316"/>
      <c r="J149" s="316"/>
      <c r="K149" s="316"/>
      <c r="L149" s="316"/>
      <c r="M149" s="316"/>
      <c r="N149" s="316"/>
      <c r="O149" s="316"/>
      <c r="P149" s="316"/>
    </row>
    <row r="150" spans="1:16" s="314" customFormat="1">
      <c r="A150" s="2" t="s">
        <v>343</v>
      </c>
      <c r="B150" s="330" t="s">
        <v>518</v>
      </c>
      <c r="C150" s="328"/>
      <c r="D150" s="328"/>
      <c r="I150" s="316"/>
      <c r="J150" s="316"/>
      <c r="K150" s="316"/>
      <c r="L150" s="316"/>
      <c r="M150" s="316"/>
      <c r="N150" s="316"/>
      <c r="O150" s="316"/>
      <c r="P150" s="316"/>
    </row>
    <row r="151" spans="1:16" s="314" customFormat="1">
      <c r="A151" s="312"/>
      <c r="C151" s="331"/>
      <c r="D151" s="331"/>
      <c r="I151" s="316"/>
      <c r="J151" s="316"/>
      <c r="K151" s="316"/>
      <c r="L151" s="316"/>
      <c r="M151" s="316"/>
      <c r="N151" s="316"/>
      <c r="O151" s="316"/>
      <c r="P151" s="316"/>
    </row>
    <row r="152" spans="1:16" s="314" customFormat="1">
      <c r="A152" s="2" t="s">
        <v>343</v>
      </c>
      <c r="B152" s="504" t="s">
        <v>634</v>
      </c>
      <c r="C152" s="504"/>
      <c r="D152" s="504"/>
      <c r="E152" s="504"/>
      <c r="F152" s="504"/>
      <c r="I152" s="316"/>
      <c r="J152" s="316"/>
      <c r="K152" s="316"/>
      <c r="L152" s="316"/>
      <c r="M152" s="316"/>
      <c r="N152" s="316"/>
      <c r="O152" s="316"/>
      <c r="P152" s="316"/>
    </row>
    <row r="153" spans="1:16" s="314" customFormat="1" ht="24">
      <c r="A153" s="2" t="s">
        <v>343</v>
      </c>
      <c r="B153" s="325"/>
      <c r="C153" s="332" t="s">
        <v>515</v>
      </c>
      <c r="D153" s="326" t="s">
        <v>544</v>
      </c>
      <c r="E153" s="333" t="s">
        <v>516</v>
      </c>
      <c r="I153" s="316"/>
      <c r="J153" s="316"/>
      <c r="K153" s="316"/>
      <c r="L153" s="316"/>
      <c r="M153" s="316"/>
      <c r="N153" s="316"/>
      <c r="O153" s="316"/>
      <c r="P153" s="316"/>
    </row>
    <row r="154" spans="1:16" s="314" customFormat="1">
      <c r="A154" s="2" t="s">
        <v>343</v>
      </c>
      <c r="B154" s="329" t="s">
        <v>695</v>
      </c>
      <c r="C154" s="396">
        <v>0.02</v>
      </c>
      <c r="D154" s="334">
        <v>0.03</v>
      </c>
      <c r="E154" s="335">
        <v>0.01</v>
      </c>
      <c r="G154" s="397"/>
      <c r="I154" s="316"/>
      <c r="J154" s="316"/>
      <c r="K154" s="316"/>
      <c r="L154" s="316"/>
      <c r="M154" s="316"/>
      <c r="N154" s="316"/>
      <c r="O154" s="316"/>
      <c r="P154" s="316"/>
    </row>
    <row r="155" spans="1:16" s="314" customFormat="1">
      <c r="A155" s="2" t="s">
        <v>343</v>
      </c>
      <c r="B155" s="329" t="s">
        <v>696</v>
      </c>
      <c r="C155" s="396">
        <v>0.17</v>
      </c>
      <c r="D155" s="334">
        <v>0.21</v>
      </c>
      <c r="E155" s="335">
        <v>0.12</v>
      </c>
      <c r="G155" s="397"/>
      <c r="I155" s="316"/>
      <c r="J155" s="316"/>
      <c r="K155" s="316"/>
      <c r="L155" s="316"/>
      <c r="M155" s="316"/>
      <c r="N155" s="316"/>
      <c r="O155" s="316"/>
      <c r="P155" s="316"/>
    </row>
    <row r="156" spans="1:16" s="314" customFormat="1">
      <c r="A156" s="2" t="s">
        <v>343</v>
      </c>
      <c r="B156" s="329" t="s">
        <v>547</v>
      </c>
      <c r="C156" s="396">
        <v>0.44</v>
      </c>
      <c r="D156" s="334">
        <v>0.52</v>
      </c>
      <c r="E156" s="335">
        <v>0.45</v>
      </c>
      <c r="G156" s="397"/>
      <c r="I156" s="316"/>
      <c r="J156" s="316"/>
      <c r="K156" s="316"/>
      <c r="L156" s="316"/>
      <c r="M156" s="316"/>
      <c r="N156" s="316"/>
      <c r="O156" s="316"/>
      <c r="P156" s="316"/>
    </row>
    <row r="157" spans="1:16" s="314" customFormat="1">
      <c r="A157" s="2" t="s">
        <v>343</v>
      </c>
      <c r="B157" s="329" t="s">
        <v>548</v>
      </c>
      <c r="C157" s="396">
        <v>0.34</v>
      </c>
      <c r="D157" s="334">
        <v>0.21</v>
      </c>
      <c r="E157" s="335">
        <v>0.4</v>
      </c>
      <c r="G157" s="397"/>
      <c r="I157" s="316"/>
      <c r="J157" s="316"/>
      <c r="K157" s="316"/>
      <c r="L157" s="316"/>
      <c r="M157" s="316"/>
      <c r="N157" s="316"/>
      <c r="O157" s="316"/>
      <c r="P157" s="316"/>
    </row>
    <row r="158" spans="1:16" s="314" customFormat="1">
      <c r="A158" s="2" t="s">
        <v>343</v>
      </c>
      <c r="B158" s="329" t="s">
        <v>549</v>
      </c>
      <c r="C158" s="396">
        <v>0.03</v>
      </c>
      <c r="D158" s="334">
        <v>0.03</v>
      </c>
      <c r="E158" s="335">
        <v>0.02</v>
      </c>
      <c r="G158" s="397"/>
      <c r="I158" s="316"/>
      <c r="J158" s="316"/>
      <c r="K158" s="316"/>
      <c r="L158" s="316"/>
      <c r="M158" s="316"/>
      <c r="N158" s="316"/>
      <c r="O158" s="316"/>
      <c r="P158" s="316"/>
    </row>
    <row r="159" spans="1:16" s="314" customFormat="1">
      <c r="A159" s="2" t="s">
        <v>343</v>
      </c>
      <c r="B159" s="329" t="s">
        <v>550</v>
      </c>
      <c r="C159" s="334"/>
      <c r="D159" s="334"/>
      <c r="E159" s="335"/>
      <c r="I159" s="316"/>
      <c r="J159" s="316"/>
      <c r="K159" s="316"/>
      <c r="L159" s="316"/>
      <c r="M159" s="316"/>
      <c r="N159" s="316"/>
      <c r="O159" s="316"/>
      <c r="P159" s="316"/>
    </row>
    <row r="160" spans="1:16" s="314" customFormat="1">
      <c r="A160" s="312"/>
      <c r="B160" s="327" t="s">
        <v>274</v>
      </c>
      <c r="C160" s="334">
        <f>SUM(C154:C159)</f>
        <v>1</v>
      </c>
      <c r="D160" s="334">
        <f>SUM(D154:D159)</f>
        <v>1</v>
      </c>
      <c r="E160" s="335">
        <f>SUM(E154:E159)</f>
        <v>1</v>
      </c>
      <c r="I160" s="316"/>
      <c r="J160" s="316"/>
      <c r="K160" s="316"/>
      <c r="L160" s="316"/>
      <c r="M160" s="316"/>
      <c r="N160" s="316"/>
      <c r="O160" s="316"/>
      <c r="P160" s="316"/>
    </row>
    <row r="161" spans="1:16" s="314" customFormat="1">
      <c r="A161" s="2" t="s">
        <v>343</v>
      </c>
      <c r="B161" s="325"/>
      <c r="C161" s="326" t="s">
        <v>692</v>
      </c>
      <c r="D161" s="326" t="s">
        <v>693</v>
      </c>
      <c r="E161" s="326" t="s">
        <v>694</v>
      </c>
      <c r="I161" s="316"/>
      <c r="J161" s="316"/>
      <c r="K161" s="316"/>
      <c r="L161" s="316"/>
      <c r="M161" s="316"/>
      <c r="N161" s="316"/>
      <c r="O161" s="316"/>
      <c r="P161" s="316"/>
    </row>
    <row r="162" spans="1:16" s="314" customFormat="1">
      <c r="A162" s="2" t="s">
        <v>343</v>
      </c>
      <c r="B162" s="329" t="s">
        <v>551</v>
      </c>
      <c r="C162" s="336">
        <v>0.02</v>
      </c>
      <c r="D162" s="336">
        <v>0.14000000000000001</v>
      </c>
      <c r="E162" s="336">
        <v>0.03</v>
      </c>
      <c r="I162" s="316"/>
      <c r="J162" s="316"/>
      <c r="K162" s="316"/>
      <c r="L162" s="316"/>
      <c r="M162" s="316"/>
      <c r="N162" s="316"/>
      <c r="O162" s="316"/>
      <c r="P162" s="316"/>
    </row>
    <row r="163" spans="1:16" s="314" customFormat="1">
      <c r="A163" s="2" t="s">
        <v>343</v>
      </c>
      <c r="B163" s="329" t="s">
        <v>552</v>
      </c>
      <c r="C163" s="336">
        <v>0.42</v>
      </c>
      <c r="D163" s="336">
        <v>0.34</v>
      </c>
      <c r="E163" s="336">
        <v>0.47</v>
      </c>
      <c r="I163" s="316"/>
      <c r="J163" s="316"/>
      <c r="K163" s="316"/>
      <c r="L163" s="316"/>
      <c r="M163" s="316"/>
      <c r="N163" s="316"/>
      <c r="O163" s="316"/>
      <c r="P163" s="316"/>
    </row>
    <row r="164" spans="1:16" s="314" customFormat="1">
      <c r="A164" s="2" t="s">
        <v>343</v>
      </c>
      <c r="B164" s="329" t="s">
        <v>553</v>
      </c>
      <c r="C164" s="336">
        <v>0.54</v>
      </c>
      <c r="D164" s="336">
        <v>0.42</v>
      </c>
      <c r="E164" s="336">
        <v>0.42</v>
      </c>
      <c r="I164" s="316"/>
      <c r="J164" s="316"/>
      <c r="K164" s="316"/>
      <c r="L164" s="316"/>
      <c r="M164" s="316"/>
      <c r="N164" s="316"/>
      <c r="O164" s="316"/>
      <c r="P164" s="316"/>
    </row>
    <row r="165" spans="1:16" s="314" customFormat="1">
      <c r="A165" s="2" t="s">
        <v>343</v>
      </c>
      <c r="B165" s="337" t="s">
        <v>554</v>
      </c>
      <c r="C165" s="336">
        <v>0.02</v>
      </c>
      <c r="D165" s="336">
        <v>0.1</v>
      </c>
      <c r="E165" s="336">
        <v>0.08</v>
      </c>
      <c r="I165" s="316"/>
      <c r="J165" s="316"/>
      <c r="K165" s="316"/>
      <c r="L165" s="316"/>
      <c r="M165" s="316"/>
      <c r="N165" s="316"/>
      <c r="O165" s="316"/>
      <c r="P165" s="316"/>
    </row>
    <row r="166" spans="1:16" s="314" customFormat="1">
      <c r="A166" s="2" t="s">
        <v>343</v>
      </c>
      <c r="B166" s="337" t="s">
        <v>555</v>
      </c>
      <c r="C166" s="336"/>
      <c r="D166" s="336"/>
      <c r="E166" s="336"/>
      <c r="I166" s="316"/>
      <c r="J166" s="316"/>
      <c r="K166" s="316"/>
      <c r="L166" s="316"/>
      <c r="M166" s="316"/>
      <c r="N166" s="316"/>
      <c r="O166" s="316"/>
      <c r="P166" s="316"/>
    </row>
    <row r="167" spans="1:16" s="314" customFormat="1">
      <c r="A167" s="2" t="s">
        <v>343</v>
      </c>
      <c r="B167" s="329" t="s">
        <v>556</v>
      </c>
      <c r="C167" s="336"/>
      <c r="D167" s="336"/>
      <c r="E167" s="336"/>
      <c r="I167" s="316"/>
      <c r="J167" s="316"/>
      <c r="K167" s="316"/>
      <c r="L167" s="316"/>
      <c r="M167" s="316"/>
      <c r="N167" s="316"/>
      <c r="O167" s="316"/>
      <c r="P167" s="316"/>
    </row>
    <row r="168" spans="1:16" s="314" customFormat="1">
      <c r="A168" s="312"/>
      <c r="B168" s="329" t="s">
        <v>274</v>
      </c>
      <c r="C168" s="334">
        <f>SUM(C162:C167)</f>
        <v>1</v>
      </c>
      <c r="D168" s="334">
        <f>SUM(D162:D167)</f>
        <v>1</v>
      </c>
      <c r="E168" s="334">
        <f>SUM(E162:E167)</f>
        <v>0.99999999999999989</v>
      </c>
      <c r="I168" s="316"/>
      <c r="J168" s="316"/>
      <c r="K168" s="316"/>
      <c r="L168" s="316"/>
      <c r="M168" s="316"/>
      <c r="N168" s="316"/>
      <c r="O168" s="316"/>
      <c r="P168" s="316"/>
    </row>
    <row r="169" spans="1:16" s="314" customFormat="1" ht="46.5" customHeight="1">
      <c r="A169" s="2" t="s">
        <v>344</v>
      </c>
      <c r="B169" s="505" t="s">
        <v>887</v>
      </c>
      <c r="C169" s="505"/>
      <c r="D169" s="505"/>
      <c r="E169" s="505"/>
      <c r="F169" s="505"/>
      <c r="I169" s="316"/>
      <c r="J169" s="316"/>
      <c r="K169" s="316"/>
      <c r="L169" s="316"/>
      <c r="M169" s="316"/>
      <c r="N169" s="316"/>
      <c r="O169" s="316"/>
      <c r="P169" s="316"/>
    </row>
    <row r="170" spans="1:16" s="314" customFormat="1">
      <c r="A170" s="2" t="s">
        <v>344</v>
      </c>
      <c r="B170" s="506" t="s">
        <v>557</v>
      </c>
      <c r="C170" s="506"/>
      <c r="D170" s="506"/>
      <c r="E170" s="338">
        <v>0.25</v>
      </c>
      <c r="F170" s="306"/>
      <c r="I170" s="316"/>
      <c r="J170" s="316"/>
      <c r="K170" s="316"/>
      <c r="L170" s="316"/>
      <c r="M170" s="316"/>
      <c r="N170" s="316"/>
      <c r="O170" s="316"/>
      <c r="P170" s="316"/>
    </row>
    <row r="171" spans="1:16" s="314" customFormat="1">
      <c r="A171" s="2" t="s">
        <v>344</v>
      </c>
      <c r="B171" s="503" t="s">
        <v>558</v>
      </c>
      <c r="C171" s="503"/>
      <c r="D171" s="503"/>
      <c r="E171" s="338">
        <v>0.53</v>
      </c>
      <c r="F171" s="306"/>
      <c r="I171" s="316"/>
      <c r="J171" s="316"/>
      <c r="K171" s="316"/>
      <c r="L171" s="316"/>
      <c r="M171" s="316"/>
      <c r="N171" s="316"/>
      <c r="O171" s="316"/>
      <c r="P171" s="316"/>
    </row>
    <row r="172" spans="1:16" s="314" customFormat="1">
      <c r="A172" s="2" t="s">
        <v>344</v>
      </c>
      <c r="B172" s="503" t="s">
        <v>559</v>
      </c>
      <c r="C172" s="503"/>
      <c r="D172" s="503"/>
      <c r="E172" s="338">
        <v>0.84</v>
      </c>
      <c r="F172" s="339" t="s">
        <v>450</v>
      </c>
      <c r="I172" s="316"/>
      <c r="J172" s="316"/>
      <c r="K172" s="316"/>
      <c r="L172" s="316"/>
      <c r="M172" s="316"/>
      <c r="N172" s="316"/>
      <c r="O172" s="316"/>
      <c r="P172" s="316"/>
    </row>
    <row r="173" spans="1:16" s="314" customFormat="1">
      <c r="A173" s="2" t="s">
        <v>344</v>
      </c>
      <c r="B173" s="503" t="s">
        <v>717</v>
      </c>
      <c r="C173" s="503"/>
      <c r="D173" s="503"/>
      <c r="E173" s="338">
        <v>0.16</v>
      </c>
      <c r="F173" s="339" t="s">
        <v>451</v>
      </c>
      <c r="I173" s="316"/>
      <c r="J173" s="316"/>
      <c r="K173" s="316"/>
      <c r="L173" s="316"/>
      <c r="M173" s="316"/>
      <c r="N173" s="316"/>
      <c r="O173" s="316"/>
      <c r="P173" s="316"/>
    </row>
    <row r="174" spans="1:16" s="314" customFormat="1">
      <c r="A174" s="2" t="s">
        <v>344</v>
      </c>
      <c r="B174" s="503" t="s">
        <v>718</v>
      </c>
      <c r="C174" s="503"/>
      <c r="D174" s="503"/>
      <c r="E174" s="338">
        <v>0.05</v>
      </c>
      <c r="F174" s="306"/>
      <c r="I174" s="316"/>
      <c r="J174" s="316"/>
      <c r="K174" s="316"/>
      <c r="L174" s="316"/>
      <c r="M174" s="316"/>
      <c r="N174" s="316"/>
      <c r="O174" s="316"/>
      <c r="P174" s="316"/>
    </row>
    <row r="175" spans="1:16" s="314" customFormat="1" ht="26.25" customHeight="1">
      <c r="A175" s="2" t="s">
        <v>344</v>
      </c>
      <c r="B175" s="507" t="s">
        <v>284</v>
      </c>
      <c r="C175" s="508"/>
      <c r="D175" s="508"/>
      <c r="E175" s="509"/>
      <c r="F175" s="340">
        <v>0.5</v>
      </c>
      <c r="I175" s="316"/>
      <c r="J175" s="316"/>
      <c r="K175" s="316"/>
      <c r="L175" s="316"/>
      <c r="M175" s="316"/>
      <c r="N175" s="316"/>
      <c r="O175" s="316"/>
      <c r="P175" s="316"/>
    </row>
    <row r="176" spans="1:16" s="314" customFormat="1" ht="25.5" customHeight="1">
      <c r="A176" s="312"/>
      <c r="F176" s="315"/>
      <c r="I176" s="316"/>
      <c r="J176" s="316"/>
      <c r="K176" s="316"/>
      <c r="L176" s="316"/>
      <c r="M176" s="316"/>
      <c r="N176" s="316"/>
      <c r="O176" s="316"/>
      <c r="P176" s="316"/>
    </row>
    <row r="177" spans="1:16" s="314" customFormat="1" ht="38.25" customHeight="1">
      <c r="A177" s="2" t="s">
        <v>345</v>
      </c>
      <c r="B177" s="505" t="s">
        <v>195</v>
      </c>
      <c r="C177" s="505"/>
      <c r="D177" s="505"/>
      <c r="E177" s="505"/>
      <c r="F177" s="505"/>
      <c r="I177" s="316"/>
      <c r="J177" s="316"/>
      <c r="K177" s="316"/>
      <c r="L177" s="316"/>
      <c r="M177" s="316"/>
      <c r="N177" s="316"/>
      <c r="O177" s="316"/>
      <c r="P177" s="316"/>
    </row>
    <row r="178" spans="1:16" s="314" customFormat="1">
      <c r="A178" s="2" t="s">
        <v>345</v>
      </c>
      <c r="B178" s="510" t="s">
        <v>1036</v>
      </c>
      <c r="C178" s="510"/>
      <c r="D178" s="341">
        <v>0.28000000000000003</v>
      </c>
      <c r="F178" s="306"/>
      <c r="I178" s="316"/>
      <c r="J178" s="316"/>
      <c r="K178" s="316"/>
      <c r="L178" s="316"/>
      <c r="M178" s="316"/>
      <c r="N178" s="316"/>
      <c r="O178" s="316"/>
      <c r="P178" s="316"/>
    </row>
    <row r="179" spans="1:16" s="314" customFormat="1">
      <c r="A179" s="2" t="s">
        <v>345</v>
      </c>
      <c r="B179" s="510" t="s">
        <v>1037</v>
      </c>
      <c r="C179" s="510"/>
      <c r="D179" s="341">
        <v>0.2</v>
      </c>
      <c r="F179" s="306"/>
      <c r="I179" s="316"/>
      <c r="J179" s="316"/>
      <c r="K179" s="316"/>
      <c r="L179" s="316"/>
      <c r="M179" s="316"/>
      <c r="N179" s="316"/>
      <c r="O179" s="316"/>
      <c r="P179" s="316"/>
    </row>
    <row r="180" spans="1:16" s="314" customFormat="1">
      <c r="A180" s="2" t="s">
        <v>345</v>
      </c>
      <c r="B180" s="510" t="s">
        <v>1038</v>
      </c>
      <c r="C180" s="510"/>
      <c r="D180" s="341">
        <v>0.19</v>
      </c>
      <c r="F180" s="306"/>
      <c r="I180" s="316"/>
      <c r="J180" s="316"/>
      <c r="K180" s="316"/>
      <c r="L180" s="316"/>
      <c r="M180" s="316"/>
      <c r="N180" s="316"/>
      <c r="O180" s="316"/>
      <c r="P180" s="316"/>
    </row>
    <row r="181" spans="1:16" s="314" customFormat="1">
      <c r="A181" s="2" t="s">
        <v>345</v>
      </c>
      <c r="B181" s="510" t="s">
        <v>1000</v>
      </c>
      <c r="C181" s="510"/>
      <c r="D181" s="341">
        <v>0.14000000000000001</v>
      </c>
      <c r="F181" s="306"/>
      <c r="I181" s="316"/>
      <c r="J181" s="316"/>
      <c r="K181" s="316"/>
      <c r="L181" s="316"/>
      <c r="M181" s="316"/>
      <c r="N181" s="316"/>
      <c r="O181" s="316"/>
      <c r="P181" s="316"/>
    </row>
    <row r="182" spans="1:16" s="314" customFormat="1">
      <c r="A182" s="2" t="s">
        <v>345</v>
      </c>
      <c r="B182" s="510" t="s">
        <v>1001</v>
      </c>
      <c r="C182" s="510"/>
      <c r="D182" s="341">
        <v>0.15</v>
      </c>
      <c r="F182" s="306"/>
      <c r="I182" s="316"/>
      <c r="J182" s="316"/>
      <c r="K182" s="316"/>
      <c r="L182" s="316"/>
      <c r="M182" s="316"/>
      <c r="N182" s="316"/>
      <c r="O182" s="316"/>
      <c r="P182" s="316"/>
    </row>
    <row r="183" spans="1:16" s="314" customFormat="1">
      <c r="A183" s="2" t="s">
        <v>345</v>
      </c>
      <c r="B183" s="510" t="s">
        <v>1002</v>
      </c>
      <c r="C183" s="510"/>
      <c r="D183" s="341">
        <v>0.03</v>
      </c>
      <c r="F183" s="306"/>
      <c r="I183" s="316"/>
      <c r="J183" s="316"/>
      <c r="K183" s="316"/>
      <c r="L183" s="316"/>
      <c r="M183" s="316"/>
      <c r="N183" s="316"/>
      <c r="O183" s="316"/>
      <c r="P183" s="316"/>
    </row>
    <row r="184" spans="1:16" s="314" customFormat="1">
      <c r="A184" s="2" t="s">
        <v>345</v>
      </c>
      <c r="B184" s="503" t="s">
        <v>719</v>
      </c>
      <c r="C184" s="503"/>
      <c r="D184" s="341">
        <v>0.01</v>
      </c>
      <c r="F184" s="306"/>
      <c r="I184" s="316"/>
      <c r="J184" s="316"/>
      <c r="K184" s="316"/>
      <c r="L184" s="316"/>
      <c r="M184" s="316"/>
      <c r="N184" s="316"/>
      <c r="O184" s="316"/>
      <c r="P184" s="316"/>
    </row>
    <row r="185" spans="1:16" s="314" customFormat="1">
      <c r="A185" s="2" t="s">
        <v>345</v>
      </c>
      <c r="B185" s="503" t="s">
        <v>720</v>
      </c>
      <c r="C185" s="503"/>
      <c r="D185" s="341"/>
      <c r="F185" s="306"/>
      <c r="I185" s="316"/>
      <c r="J185" s="316"/>
      <c r="K185" s="316"/>
      <c r="L185" s="316"/>
      <c r="M185" s="316"/>
      <c r="N185" s="316"/>
      <c r="O185" s="316"/>
      <c r="P185" s="316"/>
    </row>
    <row r="186" spans="1:16" s="314" customFormat="1">
      <c r="A186" s="312"/>
      <c r="B186" s="511" t="s">
        <v>274</v>
      </c>
      <c r="C186" s="512"/>
      <c r="D186" s="342">
        <f>SUM(D178:D185)</f>
        <v>1</v>
      </c>
      <c r="F186" s="316"/>
      <c r="I186" s="316"/>
      <c r="J186" s="316"/>
      <c r="K186" s="316"/>
      <c r="L186" s="316"/>
      <c r="M186" s="316"/>
      <c r="N186" s="316"/>
      <c r="O186" s="316"/>
      <c r="P186" s="316"/>
    </row>
    <row r="187" spans="1:16" s="314" customFormat="1">
      <c r="A187" s="343"/>
      <c r="B187" s="344"/>
      <c r="C187" s="344"/>
      <c r="D187" s="344"/>
      <c r="E187" s="344"/>
      <c r="F187" s="344"/>
      <c r="G187" s="344"/>
      <c r="I187" s="316"/>
      <c r="J187" s="316"/>
      <c r="K187" s="316"/>
      <c r="L187" s="316"/>
      <c r="M187" s="316"/>
      <c r="N187" s="316"/>
      <c r="O187" s="316"/>
      <c r="P187" s="316"/>
    </row>
    <row r="188" spans="1:16" s="344" customFormat="1" ht="31.5" customHeight="1">
      <c r="A188" s="2" t="s">
        <v>346</v>
      </c>
      <c r="B188" s="513" t="s">
        <v>196</v>
      </c>
      <c r="C188" s="513"/>
      <c r="D188" s="513"/>
      <c r="E188" s="345">
        <v>3.4</v>
      </c>
      <c r="F188" s="346"/>
      <c r="G188" s="314"/>
      <c r="I188" s="316"/>
      <c r="J188" s="316"/>
      <c r="K188" s="316"/>
      <c r="L188" s="316"/>
      <c r="M188" s="316"/>
      <c r="N188" s="316"/>
      <c r="O188" s="316"/>
      <c r="P188" s="316"/>
    </row>
    <row r="189" spans="1:16" s="314" customFormat="1" ht="27" customHeight="1">
      <c r="A189" s="2" t="s">
        <v>346</v>
      </c>
      <c r="B189" s="503" t="s">
        <v>139</v>
      </c>
      <c r="C189" s="503"/>
      <c r="D189" s="503"/>
      <c r="E189" s="341">
        <v>0.6</v>
      </c>
      <c r="F189" s="306"/>
      <c r="I189" s="316"/>
      <c r="J189" s="316"/>
      <c r="K189" s="316"/>
      <c r="L189" s="316"/>
      <c r="M189" s="316"/>
      <c r="N189" s="316"/>
      <c r="O189" s="316"/>
      <c r="P189" s="316"/>
    </row>
    <row r="190" spans="1:16" s="314" customFormat="1" ht="24.75" customHeight="1">
      <c r="A190" s="312"/>
      <c r="F190" s="316"/>
      <c r="I190" s="316"/>
      <c r="J190" s="316"/>
      <c r="K190" s="316"/>
      <c r="L190" s="316"/>
      <c r="M190" s="316"/>
      <c r="N190" s="316"/>
      <c r="O190" s="316"/>
      <c r="P190" s="316"/>
    </row>
    <row r="191" spans="1:16" s="314" customFormat="1" ht="15">
      <c r="A191" s="312"/>
      <c r="B191" s="25" t="s">
        <v>721</v>
      </c>
      <c r="F191" s="316"/>
      <c r="I191" s="316"/>
      <c r="J191" s="316"/>
      <c r="K191" s="316"/>
      <c r="L191" s="316"/>
      <c r="M191" s="316"/>
      <c r="N191" s="316"/>
      <c r="O191" s="316"/>
      <c r="P191" s="316"/>
    </row>
    <row r="192" spans="1:16" s="314" customFormat="1">
      <c r="A192" s="2" t="s">
        <v>347</v>
      </c>
      <c r="B192" s="3" t="s">
        <v>722</v>
      </c>
      <c r="F192" s="316"/>
      <c r="I192" s="316"/>
      <c r="J192" s="316"/>
      <c r="K192" s="316"/>
      <c r="L192" s="316"/>
      <c r="M192" s="316"/>
      <c r="N192" s="316"/>
      <c r="O192" s="316"/>
      <c r="P192" s="316"/>
    </row>
    <row r="193" spans="1:8" s="316" customFormat="1">
      <c r="A193" s="2" t="s">
        <v>347</v>
      </c>
      <c r="B193" s="347"/>
      <c r="C193" s="348" t="s">
        <v>448</v>
      </c>
      <c r="D193" s="348" t="s">
        <v>449</v>
      </c>
      <c r="E193" s="318"/>
      <c r="F193" s="318"/>
      <c r="G193" s="349"/>
      <c r="H193" s="314"/>
    </row>
    <row r="194" spans="1:8" s="316" customFormat="1" ht="24">
      <c r="A194" s="2" t="s">
        <v>347</v>
      </c>
      <c r="B194" s="323" t="s">
        <v>723</v>
      </c>
      <c r="C194" s="348" t="s">
        <v>1051</v>
      </c>
      <c r="D194" s="348"/>
      <c r="E194" s="314"/>
      <c r="F194" s="315"/>
      <c r="G194" s="314"/>
      <c r="H194" s="349"/>
    </row>
    <row r="195" spans="1:8" s="316" customFormat="1">
      <c r="A195" s="2" t="s">
        <v>347</v>
      </c>
      <c r="B195" s="329" t="s">
        <v>724</v>
      </c>
      <c r="C195" s="350" t="s">
        <v>1055</v>
      </c>
      <c r="D195" s="314"/>
      <c r="E195" s="314"/>
      <c r="F195" s="307"/>
      <c r="G195" s="314"/>
      <c r="H195" s="314"/>
    </row>
    <row r="196" spans="1:8" s="316" customFormat="1">
      <c r="A196" s="2" t="s">
        <v>347</v>
      </c>
      <c r="B196" s="347"/>
      <c r="C196" s="348" t="s">
        <v>448</v>
      </c>
      <c r="D196" s="348" t="s">
        <v>449</v>
      </c>
      <c r="E196" s="318"/>
      <c r="F196" s="318"/>
      <c r="G196" s="349"/>
      <c r="H196" s="314"/>
    </row>
    <row r="197" spans="1:8" s="316" customFormat="1" ht="24">
      <c r="A197" s="2" t="s">
        <v>347</v>
      </c>
      <c r="B197" s="323" t="s">
        <v>725</v>
      </c>
      <c r="C197" s="348" t="s">
        <v>1051</v>
      </c>
      <c r="D197" s="348"/>
      <c r="E197" s="314"/>
      <c r="F197" s="315"/>
      <c r="G197" s="314"/>
      <c r="H197" s="349"/>
    </row>
    <row r="198" spans="1:8" s="316" customFormat="1">
      <c r="A198" s="2"/>
      <c r="B198" s="351"/>
      <c r="C198" s="352"/>
      <c r="D198" s="352"/>
      <c r="E198" s="314"/>
      <c r="F198" s="315"/>
      <c r="G198" s="314"/>
      <c r="H198" s="314"/>
    </row>
    <row r="199" spans="1:8" s="316" customFormat="1">
      <c r="A199" s="2" t="s">
        <v>347</v>
      </c>
      <c r="B199" s="514" t="s">
        <v>1003</v>
      </c>
      <c r="C199" s="515"/>
      <c r="D199" s="515"/>
      <c r="E199" s="314"/>
      <c r="F199" s="315"/>
      <c r="G199" s="314"/>
      <c r="H199" s="314"/>
    </row>
    <row r="200" spans="1:8" ht="27" customHeight="1">
      <c r="A200" s="2" t="s">
        <v>347</v>
      </c>
      <c r="B200" s="258" t="s">
        <v>1004</v>
      </c>
      <c r="C200" s="235" t="s">
        <v>1051</v>
      </c>
      <c r="D200" s="112"/>
      <c r="F200" s="33"/>
    </row>
    <row r="201" spans="1:8">
      <c r="A201" s="2" t="s">
        <v>347</v>
      </c>
      <c r="B201" s="258" t="s">
        <v>1005</v>
      </c>
      <c r="C201" s="235"/>
      <c r="D201" s="112"/>
      <c r="F201" s="33"/>
    </row>
    <row r="202" spans="1:8">
      <c r="A202" s="2" t="s">
        <v>347</v>
      </c>
      <c r="B202" s="258" t="s">
        <v>1006</v>
      </c>
      <c r="C202" s="235"/>
      <c r="D202" s="112"/>
      <c r="F202" s="33"/>
    </row>
    <row r="203" spans="1:8">
      <c r="B203" s="53"/>
      <c r="C203" s="112"/>
      <c r="D203" s="112"/>
      <c r="F203" s="33"/>
    </row>
    <row r="204" spans="1:8">
      <c r="A204" s="2" t="s">
        <v>347</v>
      </c>
      <c r="B204" s="67"/>
      <c r="C204" s="37" t="s">
        <v>448</v>
      </c>
      <c r="D204" s="37" t="s">
        <v>449</v>
      </c>
      <c r="F204" s="33"/>
    </row>
    <row r="205" spans="1:8" ht="36">
      <c r="A205" s="2" t="s">
        <v>347</v>
      </c>
      <c r="B205" s="258" t="s">
        <v>1007</v>
      </c>
      <c r="C205" s="37" t="s">
        <v>1051</v>
      </c>
      <c r="D205" s="37"/>
      <c r="F205" s="33"/>
    </row>
    <row r="206" spans="1:8">
      <c r="F206" s="36"/>
    </row>
    <row r="207" spans="1:8">
      <c r="A207" s="2" t="s">
        <v>348</v>
      </c>
      <c r="B207" s="3" t="s">
        <v>726</v>
      </c>
      <c r="F207" s="36"/>
    </row>
    <row r="208" spans="1:8">
      <c r="A208" s="2" t="s">
        <v>348</v>
      </c>
      <c r="B208" s="67"/>
      <c r="C208" s="37" t="s">
        <v>448</v>
      </c>
      <c r="D208" s="37" t="s">
        <v>449</v>
      </c>
      <c r="E208" s="14"/>
      <c r="F208" s="14"/>
      <c r="G208" s="56"/>
    </row>
    <row r="209" spans="1:8" ht="24">
      <c r="A209" s="2" t="s">
        <v>348</v>
      </c>
      <c r="B209" s="45" t="s">
        <v>727</v>
      </c>
      <c r="C209" s="9"/>
      <c r="D209" s="9" t="s">
        <v>1051</v>
      </c>
      <c r="F209" s="33"/>
      <c r="H209" s="56"/>
    </row>
    <row r="210" spans="1:8">
      <c r="A210" s="2" t="s">
        <v>348</v>
      </c>
      <c r="B210" s="77" t="s">
        <v>140</v>
      </c>
      <c r="C210" s="111"/>
      <c r="F210" s="36"/>
    </row>
    <row r="211" spans="1:8">
      <c r="A211" s="2" t="s">
        <v>348</v>
      </c>
      <c r="B211" s="77" t="s">
        <v>141</v>
      </c>
      <c r="C211" s="111"/>
      <c r="F211" s="36"/>
    </row>
    <row r="212" spans="1:8">
      <c r="B212" s="57"/>
      <c r="F212" s="36"/>
    </row>
    <row r="213" spans="1:8">
      <c r="A213" s="2" t="s">
        <v>349</v>
      </c>
      <c r="B213" s="516"/>
      <c r="C213" s="454"/>
      <c r="D213" s="455"/>
      <c r="E213" s="37" t="s">
        <v>448</v>
      </c>
      <c r="F213" s="37" t="s">
        <v>449</v>
      </c>
      <c r="G213" s="56"/>
    </row>
    <row r="214" spans="1:8">
      <c r="A214" s="2" t="s">
        <v>349</v>
      </c>
      <c r="B214" s="517" t="s">
        <v>1008</v>
      </c>
      <c r="C214" s="518"/>
      <c r="D214" s="519"/>
      <c r="E214" s="37" t="s">
        <v>1051</v>
      </c>
      <c r="F214" s="37"/>
      <c r="H214" s="56"/>
    </row>
    <row r="215" spans="1:8" ht="28.5" customHeight="1">
      <c r="F215" s="36"/>
    </row>
    <row r="216" spans="1:8">
      <c r="A216" s="2" t="s">
        <v>350</v>
      </c>
      <c r="B216" s="58" t="s">
        <v>142</v>
      </c>
      <c r="F216" s="36"/>
    </row>
    <row r="217" spans="1:8" ht="24">
      <c r="A217" s="2" t="s">
        <v>350</v>
      </c>
      <c r="B217" s="45" t="s">
        <v>143</v>
      </c>
      <c r="C217" s="9" t="s">
        <v>1051</v>
      </c>
      <c r="D217" s="50"/>
      <c r="E217" s="36"/>
      <c r="F217" s="36"/>
    </row>
    <row r="218" spans="1:8">
      <c r="A218" s="2" t="s">
        <v>350</v>
      </c>
      <c r="B218" s="77" t="s">
        <v>144</v>
      </c>
      <c r="C218" s="9"/>
      <c r="D218" s="50"/>
      <c r="E218" s="36"/>
      <c r="F218" s="36"/>
    </row>
    <row r="219" spans="1:8">
      <c r="A219" s="2" t="s">
        <v>350</v>
      </c>
      <c r="B219" s="78" t="s">
        <v>145</v>
      </c>
      <c r="C219" s="79"/>
      <c r="D219" s="50"/>
      <c r="E219" s="36"/>
      <c r="F219" s="36"/>
    </row>
    <row r="220" spans="1:8">
      <c r="A220" s="2"/>
      <c r="B220" s="80"/>
      <c r="C220" s="70"/>
      <c r="D220" s="50"/>
      <c r="E220" s="36"/>
      <c r="F220" s="36"/>
    </row>
    <row r="221" spans="1:8">
      <c r="B221" s="36"/>
      <c r="C221" s="36"/>
      <c r="D221" s="36"/>
      <c r="E221" s="36"/>
      <c r="F221" s="36"/>
    </row>
    <row r="222" spans="1:8">
      <c r="A222" s="2" t="s">
        <v>351</v>
      </c>
      <c r="B222" s="3" t="s">
        <v>220</v>
      </c>
      <c r="F222" s="36"/>
    </row>
    <row r="223" spans="1:8">
      <c r="A223" s="2" t="s">
        <v>351</v>
      </c>
      <c r="B223" s="94" t="s">
        <v>674</v>
      </c>
      <c r="C223" s="111" t="s">
        <v>1061</v>
      </c>
      <c r="F223" s="36"/>
    </row>
    <row r="224" spans="1:8">
      <c r="A224" s="2" t="s">
        <v>351</v>
      </c>
      <c r="B224" s="94" t="s">
        <v>675</v>
      </c>
      <c r="C224" s="91"/>
      <c r="F224" s="36"/>
    </row>
    <row r="225" spans="1:6" ht="24">
      <c r="A225" s="2" t="s">
        <v>351</v>
      </c>
      <c r="B225" s="94" t="s">
        <v>676</v>
      </c>
      <c r="C225" s="110" t="s">
        <v>1051</v>
      </c>
      <c r="F225" s="36"/>
    </row>
    <row r="226" spans="1:6">
      <c r="A226" s="2" t="s">
        <v>351</v>
      </c>
      <c r="B226" s="78" t="s">
        <v>145</v>
      </c>
      <c r="C226" s="79"/>
      <c r="F226" s="36"/>
    </row>
    <row r="227" spans="1:6">
      <c r="A227" s="2"/>
      <c r="B227" s="236"/>
      <c r="C227" s="237"/>
      <c r="F227" s="36"/>
    </row>
    <row r="228" spans="1:6">
      <c r="A228" s="2" t="s">
        <v>351</v>
      </c>
      <c r="B228" s="520" t="s">
        <v>522</v>
      </c>
      <c r="C228" s="521"/>
      <c r="D228" s="111"/>
      <c r="F228" s="36"/>
    </row>
    <row r="229" spans="1:6">
      <c r="A229" s="2" t="s">
        <v>351</v>
      </c>
      <c r="B229" s="520" t="s">
        <v>1009</v>
      </c>
      <c r="C229" s="521"/>
      <c r="D229" s="111"/>
      <c r="F229" s="36"/>
    </row>
    <row r="230" spans="1:6">
      <c r="A230" s="2" t="s">
        <v>351</v>
      </c>
      <c r="B230" s="520" t="s">
        <v>1010</v>
      </c>
      <c r="C230" s="521"/>
      <c r="F230" s="36"/>
    </row>
    <row r="231" spans="1:6">
      <c r="A231" s="2" t="s">
        <v>351</v>
      </c>
      <c r="B231" s="274" t="s">
        <v>1011</v>
      </c>
      <c r="C231" s="111"/>
      <c r="F231" s="36"/>
    </row>
    <row r="232" spans="1:6">
      <c r="A232" s="2" t="s">
        <v>351</v>
      </c>
      <c r="B232" s="274" t="s">
        <v>1012</v>
      </c>
      <c r="C232" s="111"/>
      <c r="F232" s="36"/>
    </row>
    <row r="233" spans="1:6">
      <c r="A233" s="2" t="s">
        <v>351</v>
      </c>
      <c r="B233" s="275" t="s">
        <v>1013</v>
      </c>
      <c r="C233" s="111"/>
      <c r="D233" s="36"/>
      <c r="E233" s="36"/>
      <c r="F233" s="36"/>
    </row>
    <row r="234" spans="1:6">
      <c r="F234" s="36"/>
    </row>
    <row r="235" spans="1:6">
      <c r="A235" s="2" t="s">
        <v>352</v>
      </c>
      <c r="B235" s="3" t="s">
        <v>728</v>
      </c>
      <c r="F235" s="36"/>
    </row>
    <row r="236" spans="1:6">
      <c r="A236" s="2" t="s">
        <v>352</v>
      </c>
      <c r="B236" s="516"/>
      <c r="C236" s="454"/>
      <c r="D236" s="455"/>
      <c r="E236" s="37" t="s">
        <v>448</v>
      </c>
      <c r="F236" s="37" t="s">
        <v>449</v>
      </c>
    </row>
    <row r="237" spans="1:6" ht="29.25" customHeight="1">
      <c r="A237" s="2" t="s">
        <v>352</v>
      </c>
      <c r="B237" s="420" t="s">
        <v>729</v>
      </c>
      <c r="C237" s="451"/>
      <c r="D237" s="452"/>
      <c r="E237" s="37" t="s">
        <v>1051</v>
      </c>
      <c r="F237" s="37"/>
    </row>
    <row r="238" spans="1:6">
      <c r="A238" s="2" t="s">
        <v>352</v>
      </c>
      <c r="B238" s="522" t="s">
        <v>730</v>
      </c>
      <c r="C238" s="522"/>
      <c r="D238" s="96" t="s">
        <v>1063</v>
      </c>
      <c r="F238" s="33"/>
    </row>
    <row r="239" spans="1:6">
      <c r="F239" s="36"/>
    </row>
    <row r="240" spans="1:6">
      <c r="A240" s="2" t="s">
        <v>353</v>
      </c>
      <c r="B240" s="3" t="s">
        <v>731</v>
      </c>
      <c r="F240" s="36"/>
    </row>
    <row r="241" spans="1:6">
      <c r="A241" s="2" t="s">
        <v>353</v>
      </c>
      <c r="B241" s="516"/>
      <c r="C241" s="454"/>
      <c r="D241" s="455"/>
      <c r="E241" s="37" t="s">
        <v>448</v>
      </c>
      <c r="F241" s="37" t="s">
        <v>449</v>
      </c>
    </row>
    <row r="242" spans="1:6" ht="45.75" customHeight="1">
      <c r="A242" s="2" t="s">
        <v>353</v>
      </c>
      <c r="B242" s="420" t="s">
        <v>117</v>
      </c>
      <c r="C242" s="451"/>
      <c r="D242" s="452"/>
      <c r="E242" s="37"/>
      <c r="F242" s="37" t="s">
        <v>1051</v>
      </c>
    </row>
    <row r="243" spans="1:6" ht="40.5" customHeight="1">
      <c r="F243" s="36"/>
    </row>
    <row r="244" spans="1:6">
      <c r="A244" s="2" t="s">
        <v>354</v>
      </c>
      <c r="B244" s="282" t="s">
        <v>221</v>
      </c>
      <c r="C244" s="523" t="s">
        <v>519</v>
      </c>
      <c r="D244" s="489"/>
      <c r="E244" s="260" t="s">
        <v>319</v>
      </c>
      <c r="F244" s="36"/>
    </row>
    <row r="245" spans="1:6">
      <c r="F245" s="36"/>
    </row>
    <row r="246" spans="1:6" ht="15">
      <c r="B246" s="25" t="s">
        <v>732</v>
      </c>
      <c r="F246" s="36"/>
    </row>
    <row r="247" spans="1:6">
      <c r="A247" s="2" t="s">
        <v>355</v>
      </c>
      <c r="B247" s="3" t="s">
        <v>452</v>
      </c>
      <c r="F247" s="36"/>
    </row>
    <row r="248" spans="1:6">
      <c r="A248" s="2" t="s">
        <v>355</v>
      </c>
      <c r="B248" s="516"/>
      <c r="C248" s="454"/>
      <c r="D248" s="455"/>
      <c r="E248" s="37" t="s">
        <v>448</v>
      </c>
      <c r="F248" s="37" t="s">
        <v>449</v>
      </c>
    </row>
    <row r="249" spans="1:6" ht="65.25" customHeight="1">
      <c r="A249" s="2" t="s">
        <v>355</v>
      </c>
      <c r="B249" s="420" t="s">
        <v>453</v>
      </c>
      <c r="C249" s="451"/>
      <c r="D249" s="452"/>
      <c r="E249" s="37"/>
      <c r="F249" s="37" t="s">
        <v>1051</v>
      </c>
    </row>
    <row r="250" spans="1:6">
      <c r="A250" s="2" t="s">
        <v>355</v>
      </c>
      <c r="B250" s="524" t="s">
        <v>454</v>
      </c>
      <c r="C250" s="524"/>
      <c r="D250" s="491"/>
      <c r="E250" s="112"/>
      <c r="F250" s="112"/>
    </row>
    <row r="251" spans="1:6">
      <c r="A251" s="2" t="s">
        <v>355</v>
      </c>
      <c r="B251" s="472" t="s">
        <v>455</v>
      </c>
      <c r="C251" s="472"/>
      <c r="D251" s="472"/>
      <c r="E251" s="111"/>
      <c r="F251" s="112"/>
    </row>
    <row r="252" spans="1:6">
      <c r="A252" s="2" t="s">
        <v>355</v>
      </c>
      <c r="B252" s="472" t="s">
        <v>456</v>
      </c>
      <c r="C252" s="472"/>
      <c r="D252" s="472"/>
      <c r="E252" s="111"/>
      <c r="F252" s="112"/>
    </row>
    <row r="253" spans="1:6">
      <c r="A253" s="2" t="s">
        <v>355</v>
      </c>
      <c r="B253" s="472" t="s">
        <v>457</v>
      </c>
      <c r="C253" s="472"/>
      <c r="D253" s="472"/>
      <c r="E253" s="111"/>
      <c r="F253" s="112"/>
    </row>
    <row r="254" spans="1:6">
      <c r="A254" s="2" t="s">
        <v>355</v>
      </c>
      <c r="B254" s="472" t="s">
        <v>458</v>
      </c>
      <c r="C254" s="472"/>
      <c r="D254" s="472"/>
      <c r="E254" s="111"/>
      <c r="F254" s="112"/>
    </row>
    <row r="255" spans="1:6">
      <c r="A255" s="2" t="s">
        <v>355</v>
      </c>
      <c r="B255" s="525" t="s">
        <v>870</v>
      </c>
      <c r="C255" s="525"/>
      <c r="D255" s="525"/>
      <c r="E255" s="112"/>
      <c r="F255" s="112"/>
    </row>
    <row r="256" spans="1:6">
      <c r="A256" s="2" t="s">
        <v>355</v>
      </c>
      <c r="B256" s="472" t="s">
        <v>459</v>
      </c>
      <c r="C256" s="472"/>
      <c r="D256" s="472"/>
      <c r="E256" s="113"/>
      <c r="F256" s="112"/>
    </row>
    <row r="257" spans="1:7">
      <c r="A257" s="2" t="s">
        <v>355</v>
      </c>
      <c r="B257" s="526" t="s">
        <v>460</v>
      </c>
      <c r="C257" s="526"/>
      <c r="D257" s="526"/>
      <c r="E257" s="114"/>
      <c r="F257" s="112"/>
    </row>
    <row r="258" spans="1:7">
      <c r="A258" s="2" t="s">
        <v>355</v>
      </c>
      <c r="B258" s="490" t="s">
        <v>461</v>
      </c>
      <c r="C258" s="524"/>
      <c r="D258" s="524"/>
      <c r="E258" s="527"/>
      <c r="F258" s="528"/>
    </row>
    <row r="259" spans="1:7">
      <c r="A259" s="2"/>
      <c r="B259" s="475"/>
      <c r="C259" s="461"/>
      <c r="D259" s="461"/>
      <c r="E259" s="461"/>
      <c r="F259" s="529"/>
    </row>
    <row r="260" spans="1:7">
      <c r="F260" s="36"/>
    </row>
    <row r="261" spans="1:7">
      <c r="A261" s="2" t="s">
        <v>356</v>
      </c>
      <c r="B261" s="3" t="s">
        <v>733</v>
      </c>
      <c r="F261" s="36"/>
    </row>
    <row r="262" spans="1:7">
      <c r="A262" s="2" t="s">
        <v>356</v>
      </c>
      <c r="B262" s="516"/>
      <c r="C262" s="454"/>
      <c r="D262" s="455"/>
      <c r="E262" s="37" t="s">
        <v>448</v>
      </c>
      <c r="F262" s="37" t="s">
        <v>449</v>
      </c>
    </row>
    <row r="263" spans="1:7" ht="63" customHeight="1">
      <c r="A263" s="2" t="s">
        <v>356</v>
      </c>
      <c r="B263" s="420" t="s">
        <v>1014</v>
      </c>
      <c r="C263" s="451"/>
      <c r="D263" s="452"/>
      <c r="E263" s="37"/>
      <c r="F263" s="37" t="s">
        <v>1051</v>
      </c>
    </row>
    <row r="264" spans="1:7">
      <c r="A264" s="2" t="s">
        <v>356</v>
      </c>
      <c r="B264" s="524" t="s">
        <v>454</v>
      </c>
      <c r="C264" s="524"/>
      <c r="D264" s="491"/>
      <c r="E264" s="112"/>
    </row>
    <row r="265" spans="1:7">
      <c r="A265" s="2" t="s">
        <v>356</v>
      </c>
      <c r="B265" s="472" t="s">
        <v>462</v>
      </c>
      <c r="C265" s="472"/>
      <c r="D265" s="472"/>
      <c r="E265" s="111"/>
    </row>
    <row r="266" spans="1:7">
      <c r="A266" s="2" t="s">
        <v>356</v>
      </c>
      <c r="B266" s="472" t="s">
        <v>463</v>
      </c>
      <c r="C266" s="472"/>
      <c r="D266" s="472"/>
      <c r="E266" s="111"/>
    </row>
    <row r="267" spans="1:7">
      <c r="F267" s="36"/>
    </row>
    <row r="268" spans="1:7">
      <c r="A268" s="2" t="s">
        <v>356</v>
      </c>
      <c r="B268" s="431" t="s">
        <v>1015</v>
      </c>
      <c r="C268" s="431"/>
      <c r="D268" s="431"/>
      <c r="E268" s="431"/>
      <c r="F268" s="431"/>
      <c r="G268" s="431"/>
    </row>
    <row r="269" spans="1:7">
      <c r="A269" s="2" t="s">
        <v>356</v>
      </c>
      <c r="B269" s="276" t="s">
        <v>448</v>
      </c>
      <c r="C269" s="276" t="s">
        <v>449</v>
      </c>
      <c r="F269" s="36"/>
    </row>
    <row r="270" spans="1:7">
      <c r="A270" s="2" t="s">
        <v>356</v>
      </c>
      <c r="B270" s="276"/>
      <c r="C270" s="276"/>
    </row>
  </sheetData>
  <mergeCells count="104">
    <mergeCell ref="B251:D251"/>
    <mergeCell ref="B252:D252"/>
    <mergeCell ref="B253:D253"/>
    <mergeCell ref="B254:D254"/>
    <mergeCell ref="B255:D255"/>
    <mergeCell ref="B256:D256"/>
    <mergeCell ref="B266:D266"/>
    <mergeCell ref="B268:G268"/>
    <mergeCell ref="B257:D257"/>
    <mergeCell ref="B258:F259"/>
    <mergeCell ref="B262:D262"/>
    <mergeCell ref="B263:D263"/>
    <mergeCell ref="B264:D264"/>
    <mergeCell ref="B265:D265"/>
    <mergeCell ref="B236:D236"/>
    <mergeCell ref="B237:D237"/>
    <mergeCell ref="B238:C238"/>
    <mergeCell ref="B241:D241"/>
    <mergeCell ref="B242:D242"/>
    <mergeCell ref="C244:D244"/>
    <mergeCell ref="B248:D248"/>
    <mergeCell ref="B249:D249"/>
    <mergeCell ref="B250:D250"/>
    <mergeCell ref="B186:C186"/>
    <mergeCell ref="B188:D188"/>
    <mergeCell ref="B189:D189"/>
    <mergeCell ref="B199:D199"/>
    <mergeCell ref="B213:D213"/>
    <mergeCell ref="B214:D214"/>
    <mergeCell ref="B228:C228"/>
    <mergeCell ref="B229:C229"/>
    <mergeCell ref="B230:C230"/>
    <mergeCell ref="B177:F177"/>
    <mergeCell ref="B178:C178"/>
    <mergeCell ref="B179:C179"/>
    <mergeCell ref="B180:C180"/>
    <mergeCell ref="B181:C181"/>
    <mergeCell ref="B182:C182"/>
    <mergeCell ref="B183:C183"/>
    <mergeCell ref="B184:C184"/>
    <mergeCell ref="B185:C185"/>
    <mergeCell ref="D140:E140"/>
    <mergeCell ref="B152:F152"/>
    <mergeCell ref="B169:F169"/>
    <mergeCell ref="B170:D170"/>
    <mergeCell ref="B171:D171"/>
    <mergeCell ref="B172:D172"/>
    <mergeCell ref="B173:D173"/>
    <mergeCell ref="B174:D174"/>
    <mergeCell ref="B175:E175"/>
    <mergeCell ref="B119:D119"/>
    <mergeCell ref="B120:D120"/>
    <mergeCell ref="B122:F122"/>
    <mergeCell ref="B123:F123"/>
    <mergeCell ref="B125:F125"/>
    <mergeCell ref="C132:E132"/>
    <mergeCell ref="B135:F135"/>
    <mergeCell ref="B137:F137"/>
    <mergeCell ref="D139:E139"/>
    <mergeCell ref="B90:D90"/>
    <mergeCell ref="B91:F91"/>
    <mergeCell ref="C92:G92"/>
    <mergeCell ref="B100:G100"/>
    <mergeCell ref="B101:D101"/>
    <mergeCell ref="B102:D102"/>
    <mergeCell ref="B103:D103"/>
    <mergeCell ref="B105:G105"/>
    <mergeCell ref="B115:F115"/>
    <mergeCell ref="B55:F55"/>
    <mergeCell ref="B56:D56"/>
    <mergeCell ref="B57:D57"/>
    <mergeCell ref="B58:D58"/>
    <mergeCell ref="B59:D59"/>
    <mergeCell ref="B60:D60"/>
    <mergeCell ref="B61:D61"/>
    <mergeCell ref="B63:F63"/>
    <mergeCell ref="B89:D89"/>
    <mergeCell ref="B26:C26"/>
    <mergeCell ref="B30:C30"/>
    <mergeCell ref="B31:C31"/>
    <mergeCell ref="B32:C32"/>
    <mergeCell ref="B34:F34"/>
    <mergeCell ref="B35:C35"/>
    <mergeCell ref="B36:C36"/>
    <mergeCell ref="B37:C37"/>
    <mergeCell ref="B39:F39"/>
    <mergeCell ref="B15:D15"/>
    <mergeCell ref="B17:F17"/>
    <mergeCell ref="B18:D18"/>
    <mergeCell ref="B19:D19"/>
    <mergeCell ref="B20:D20"/>
    <mergeCell ref="B21:D21"/>
    <mergeCell ref="B22:D22"/>
    <mergeCell ref="B23:D23"/>
    <mergeCell ref="B25:C25"/>
    <mergeCell ref="A1:F1"/>
    <mergeCell ref="B4:F4"/>
    <mergeCell ref="B5:D5"/>
    <mergeCell ref="B6:D6"/>
    <mergeCell ref="B8:D8"/>
    <mergeCell ref="B9:D9"/>
    <mergeCell ref="B11:D11"/>
    <mergeCell ref="B12:D12"/>
    <mergeCell ref="B14:D14"/>
  </mergeCells>
  <phoneticPr fontId="8" type="noConversion"/>
  <pageMargins left="0.75" right="0.75" top="1" bottom="1" header="0.5" footer="0.5"/>
  <headerFooter>
    <oddHeader>&amp;CCommon Data Set 2010-11</oddHeader>
    <oddFooter>&amp;C&amp;A&amp;RPage &amp;P</oddFooter>
  </headerFooter>
  <extLst>
    <ext xmlns:mx="http://schemas.microsoft.com/office/mac/excel/2008/main" uri="{64002731-A6B0-56B0-2670-7721B7C09600}">
      <mx:PLV Mode="0" OnePage="0" WScale="1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68"/>
  <sheetViews>
    <sheetView workbookViewId="0">
      <selection sqref="A1:G1"/>
    </sheetView>
  </sheetViews>
  <sheetFormatPr baseColWidth="10" defaultColWidth="8.83203125" defaultRowHeight="12" x14ac:dyDescent="0"/>
  <cols>
    <col min="1" max="1" width="4.5" style="1" customWidth="1"/>
    <col min="2" max="2" width="22.6640625" customWidth="1"/>
    <col min="3" max="7" width="12.6640625" customWidth="1"/>
  </cols>
  <sheetData>
    <row r="1" spans="1:7" ht="17">
      <c r="A1" s="407" t="s">
        <v>464</v>
      </c>
      <c r="B1" s="407"/>
      <c r="C1" s="407"/>
      <c r="D1" s="407"/>
      <c r="E1" s="407"/>
      <c r="F1" s="407"/>
      <c r="G1" s="407"/>
    </row>
    <row r="3" spans="1:7" ht="15">
      <c r="B3" s="25" t="s">
        <v>465</v>
      </c>
    </row>
    <row r="4" spans="1:7">
      <c r="A4" s="2" t="s">
        <v>962</v>
      </c>
      <c r="B4" s="516"/>
      <c r="C4" s="454"/>
      <c r="D4" s="455"/>
      <c r="E4" s="37" t="s">
        <v>448</v>
      </c>
      <c r="F4" s="37" t="s">
        <v>449</v>
      </c>
      <c r="G4" s="116"/>
    </row>
    <row r="5" spans="1:7" ht="26.25" customHeight="1">
      <c r="A5" s="2" t="s">
        <v>962</v>
      </c>
      <c r="B5" s="420" t="s">
        <v>960</v>
      </c>
      <c r="C5" s="451"/>
      <c r="D5" s="452"/>
      <c r="E5" s="37" t="s">
        <v>1051</v>
      </c>
      <c r="F5" s="37"/>
      <c r="G5" s="50"/>
    </row>
    <row r="6" spans="1:7" ht="41.25" customHeight="1">
      <c r="A6" s="2" t="s">
        <v>962</v>
      </c>
      <c r="B6" s="420" t="s">
        <v>961</v>
      </c>
      <c r="C6" s="451"/>
      <c r="D6" s="452"/>
      <c r="E6" s="37" t="s">
        <v>1051</v>
      </c>
      <c r="F6" s="37"/>
      <c r="G6" s="36"/>
    </row>
    <row r="7" spans="1:7">
      <c r="B7" s="95"/>
      <c r="C7" s="95"/>
      <c r="D7" s="95"/>
      <c r="E7" s="112"/>
      <c r="F7" s="112"/>
      <c r="G7" s="36"/>
    </row>
    <row r="8" spans="1:7" ht="29.25" customHeight="1">
      <c r="A8" s="2" t="s">
        <v>963</v>
      </c>
      <c r="B8" s="530" t="s">
        <v>986</v>
      </c>
      <c r="C8" s="530"/>
      <c r="D8" s="530"/>
      <c r="E8" s="530"/>
      <c r="F8" s="530"/>
      <c r="G8" s="530"/>
    </row>
    <row r="9" spans="1:7" ht="24">
      <c r="A9" s="2" t="s">
        <v>963</v>
      </c>
      <c r="B9" s="117"/>
      <c r="C9" s="124" t="s">
        <v>466</v>
      </c>
      <c r="D9" s="124" t="s">
        <v>697</v>
      </c>
      <c r="E9" s="124" t="s">
        <v>698</v>
      </c>
      <c r="F9" s="115"/>
    </row>
    <row r="10" spans="1:7">
      <c r="A10" s="2" t="s">
        <v>963</v>
      </c>
      <c r="B10" s="17" t="s">
        <v>773</v>
      </c>
      <c r="C10" s="308">
        <v>686</v>
      </c>
      <c r="D10" s="308">
        <v>536</v>
      </c>
      <c r="E10" s="308">
        <v>352</v>
      </c>
      <c r="F10" s="309"/>
    </row>
    <row r="11" spans="1:7">
      <c r="A11" s="2" t="s">
        <v>963</v>
      </c>
      <c r="B11" s="17" t="s">
        <v>774</v>
      </c>
      <c r="C11" s="308">
        <v>1110</v>
      </c>
      <c r="D11" s="308">
        <v>808</v>
      </c>
      <c r="E11" s="308">
        <v>464</v>
      </c>
      <c r="F11" s="309"/>
    </row>
    <row r="12" spans="1:7">
      <c r="A12" s="2" t="s">
        <v>963</v>
      </c>
      <c r="B12" s="19" t="s">
        <v>699</v>
      </c>
      <c r="C12" s="310">
        <f>SUM(C10:C11)</f>
        <v>1796</v>
      </c>
      <c r="D12" s="310">
        <f>SUM(D10:D11)</f>
        <v>1344</v>
      </c>
      <c r="E12" s="310">
        <f>SUM(E10:E11)</f>
        <v>816</v>
      </c>
      <c r="F12" s="309"/>
    </row>
    <row r="14" spans="1:7" ht="15">
      <c r="B14" s="531" t="s">
        <v>700</v>
      </c>
      <c r="C14" s="532"/>
    </row>
    <row r="15" spans="1:7">
      <c r="A15" s="2" t="s">
        <v>964</v>
      </c>
      <c r="B15" s="533" t="s">
        <v>701</v>
      </c>
      <c r="C15" s="533"/>
      <c r="D15" s="533"/>
    </row>
    <row r="16" spans="1:7" ht="15">
      <c r="A16" s="2" t="s">
        <v>964</v>
      </c>
      <c r="B16" s="118" t="s">
        <v>702</v>
      </c>
      <c r="C16" s="120" t="s">
        <v>1051</v>
      </c>
    </row>
    <row r="17" spans="1:7" ht="15">
      <c r="A17" s="2" t="s">
        <v>964</v>
      </c>
      <c r="B17" s="118" t="s">
        <v>967</v>
      </c>
      <c r="C17" s="120"/>
    </row>
    <row r="18" spans="1:7" ht="15">
      <c r="A18" s="2" t="s">
        <v>964</v>
      </c>
      <c r="B18" s="118" t="s">
        <v>703</v>
      </c>
      <c r="C18" s="120" t="s">
        <v>1051</v>
      </c>
    </row>
    <row r="19" spans="1:7" ht="15">
      <c r="A19" s="2" t="s">
        <v>964</v>
      </c>
      <c r="B19" s="118" t="s">
        <v>704</v>
      </c>
      <c r="C19" s="120" t="s">
        <v>1051</v>
      </c>
    </row>
    <row r="21" spans="1:7" ht="12.75" customHeight="1">
      <c r="A21" s="2" t="s">
        <v>965</v>
      </c>
      <c r="B21" s="516"/>
      <c r="C21" s="454"/>
      <c r="D21" s="455"/>
      <c r="E21" s="37" t="s">
        <v>448</v>
      </c>
      <c r="F21" s="37" t="s">
        <v>449</v>
      </c>
      <c r="G21" s="33"/>
    </row>
    <row r="22" spans="1:7" ht="40.5" customHeight="1">
      <c r="A22" s="2" t="s">
        <v>965</v>
      </c>
      <c r="B22" s="420" t="s">
        <v>705</v>
      </c>
      <c r="C22" s="451"/>
      <c r="D22" s="452"/>
      <c r="E22" s="37" t="s">
        <v>1051</v>
      </c>
      <c r="F22" s="37"/>
      <c r="G22" s="33"/>
    </row>
    <row r="23" spans="1:7" ht="24.75" customHeight="1">
      <c r="A23" s="2" t="s">
        <v>965</v>
      </c>
      <c r="B23" s="472" t="s">
        <v>968</v>
      </c>
      <c r="C23" s="472"/>
      <c r="D23" s="472"/>
      <c r="E23" s="113">
        <v>30</v>
      </c>
      <c r="F23" s="112"/>
      <c r="G23" s="33"/>
    </row>
    <row r="25" spans="1:7">
      <c r="A25" s="2" t="s">
        <v>966</v>
      </c>
      <c r="B25" s="534" t="s">
        <v>505</v>
      </c>
      <c r="C25" s="494"/>
      <c r="D25" s="494"/>
      <c r="E25" s="494"/>
      <c r="F25" s="81"/>
    </row>
    <row r="26" spans="1:7" ht="20">
      <c r="A26" s="2" t="s">
        <v>966</v>
      </c>
      <c r="B26" s="119"/>
      <c r="C26" s="121" t="s">
        <v>506</v>
      </c>
      <c r="D26" s="121" t="s">
        <v>507</v>
      </c>
      <c r="E26" s="121" t="s">
        <v>508</v>
      </c>
      <c r="F26" s="121" t="s">
        <v>509</v>
      </c>
      <c r="G26" s="121" t="s">
        <v>510</v>
      </c>
    </row>
    <row r="27" spans="1:7">
      <c r="A27" s="2" t="s">
        <v>966</v>
      </c>
      <c r="B27" s="8" t="s">
        <v>511</v>
      </c>
      <c r="C27" s="37"/>
      <c r="D27" s="37"/>
      <c r="E27" s="37"/>
      <c r="F27" s="37"/>
      <c r="G27" s="37"/>
    </row>
    <row r="28" spans="1:7">
      <c r="A28" s="2" t="s">
        <v>966</v>
      </c>
      <c r="B28" s="8" t="s">
        <v>438</v>
      </c>
      <c r="C28" s="37" t="s">
        <v>1051</v>
      </c>
      <c r="D28" s="37"/>
      <c r="E28" s="37"/>
      <c r="F28" s="37"/>
      <c r="G28" s="37"/>
    </row>
    <row r="29" spans="1:7">
      <c r="A29" s="2" t="s">
        <v>966</v>
      </c>
      <c r="B29" s="8" t="s">
        <v>439</v>
      </c>
      <c r="C29" s="37"/>
      <c r="D29" s="37"/>
      <c r="E29" s="37"/>
      <c r="F29" s="37"/>
      <c r="G29" s="37"/>
    </row>
    <row r="30" spans="1:7">
      <c r="A30" s="2" t="s">
        <v>966</v>
      </c>
      <c r="B30" s="8" t="s">
        <v>3</v>
      </c>
      <c r="C30" s="37"/>
      <c r="D30" s="37"/>
      <c r="E30" s="37"/>
      <c r="F30" s="37"/>
      <c r="G30" s="37"/>
    </row>
    <row r="31" spans="1:7">
      <c r="A31" s="2" t="s">
        <v>966</v>
      </c>
      <c r="B31" s="8" t="s">
        <v>1</v>
      </c>
      <c r="C31" s="37"/>
      <c r="D31" s="37"/>
      <c r="E31" s="37"/>
      <c r="F31" s="37"/>
      <c r="G31" s="37"/>
    </row>
    <row r="32" spans="1:7" ht="40.5" customHeight="1">
      <c r="A32" s="2" t="s">
        <v>966</v>
      </c>
      <c r="B32" s="8" t="s">
        <v>440</v>
      </c>
      <c r="C32" s="37"/>
      <c r="D32" s="37"/>
      <c r="E32" s="37"/>
      <c r="F32" s="37"/>
      <c r="G32" s="37"/>
    </row>
    <row r="34" spans="1:7" ht="27" customHeight="1">
      <c r="A34" s="2" t="s">
        <v>971</v>
      </c>
      <c r="B34" s="472" t="s">
        <v>969</v>
      </c>
      <c r="C34" s="472"/>
      <c r="D34" s="472"/>
      <c r="E34" s="122"/>
      <c r="F34" s="73"/>
      <c r="G34" s="33"/>
    </row>
    <row r="36" spans="1:7" ht="26.25" customHeight="1">
      <c r="A36" s="2" t="s">
        <v>972</v>
      </c>
      <c r="B36" s="472" t="s">
        <v>970</v>
      </c>
      <c r="C36" s="472"/>
      <c r="D36" s="472"/>
      <c r="E36" s="122">
        <v>2</v>
      </c>
      <c r="F36" s="73"/>
      <c r="G36" s="33"/>
    </row>
    <row r="38" spans="1:7">
      <c r="A38" s="2" t="s">
        <v>973</v>
      </c>
      <c r="B38" s="490" t="s">
        <v>441</v>
      </c>
      <c r="C38" s="524"/>
      <c r="D38" s="524"/>
      <c r="E38" s="524"/>
      <c r="F38" s="524"/>
      <c r="G38" s="535"/>
    </row>
    <row r="39" spans="1:7">
      <c r="A39" s="2"/>
      <c r="B39" s="536"/>
      <c r="C39" s="537"/>
      <c r="D39" s="537"/>
      <c r="E39" s="537"/>
      <c r="F39" s="537"/>
      <c r="G39" s="538"/>
    </row>
    <row r="41" spans="1:7" ht="37.5" customHeight="1">
      <c r="A41" s="2" t="s">
        <v>975</v>
      </c>
      <c r="B41" s="537" t="s">
        <v>974</v>
      </c>
      <c r="C41" s="537"/>
      <c r="D41" s="537"/>
      <c r="E41" s="537"/>
      <c r="F41" s="537"/>
      <c r="G41" s="537"/>
    </row>
    <row r="42" spans="1:7" ht="20">
      <c r="A42" s="2" t="s">
        <v>975</v>
      </c>
      <c r="B42" s="119"/>
      <c r="C42" s="220" t="s">
        <v>442</v>
      </c>
      <c r="D42" s="220" t="s">
        <v>443</v>
      </c>
      <c r="E42" s="220" t="s">
        <v>444</v>
      </c>
      <c r="F42" s="220" t="s">
        <v>445</v>
      </c>
      <c r="G42" s="220" t="s">
        <v>446</v>
      </c>
    </row>
    <row r="43" spans="1:7">
      <c r="A43" s="2" t="s">
        <v>975</v>
      </c>
      <c r="B43" s="9" t="s">
        <v>702</v>
      </c>
      <c r="C43" s="123"/>
      <c r="D43" s="123"/>
      <c r="E43" s="123"/>
      <c r="F43" s="123"/>
      <c r="G43" s="91" t="s">
        <v>1051</v>
      </c>
    </row>
    <row r="44" spans="1:7">
      <c r="A44" s="2" t="s">
        <v>975</v>
      </c>
      <c r="B44" s="9" t="s">
        <v>967</v>
      </c>
      <c r="C44" s="123"/>
      <c r="D44" s="123"/>
      <c r="E44" s="123"/>
      <c r="F44" s="123"/>
      <c r="G44" s="91"/>
    </row>
    <row r="45" spans="1:7">
      <c r="A45" s="2" t="s">
        <v>975</v>
      </c>
      <c r="B45" s="9" t="s">
        <v>703</v>
      </c>
      <c r="C45" s="123"/>
      <c r="D45" s="123"/>
      <c r="E45" s="123"/>
      <c r="F45" s="123"/>
      <c r="G45" s="91" t="s">
        <v>1051</v>
      </c>
    </row>
    <row r="46" spans="1:7">
      <c r="A46" s="2" t="s">
        <v>975</v>
      </c>
      <c r="B46" s="9" t="s">
        <v>704</v>
      </c>
      <c r="C46" s="123"/>
      <c r="D46" s="123"/>
      <c r="E46" s="123"/>
      <c r="F46" s="123"/>
      <c r="G46" s="91" t="s">
        <v>1051</v>
      </c>
    </row>
    <row r="48" spans="1:7" ht="12.75" customHeight="1">
      <c r="A48" s="2" t="s">
        <v>976</v>
      </c>
      <c r="B48" s="516"/>
      <c r="C48" s="454"/>
      <c r="D48" s="455"/>
      <c r="E48" s="37" t="s">
        <v>448</v>
      </c>
      <c r="F48" s="37" t="s">
        <v>449</v>
      </c>
      <c r="G48" s="116"/>
    </row>
    <row r="49" spans="1:7" ht="26.25" customHeight="1">
      <c r="A49" s="2" t="s">
        <v>976</v>
      </c>
      <c r="B49" s="420" t="s">
        <v>956</v>
      </c>
      <c r="C49" s="451"/>
      <c r="D49" s="452"/>
      <c r="E49" s="37"/>
      <c r="F49" s="37" t="s">
        <v>1051</v>
      </c>
      <c r="G49" s="50"/>
    </row>
    <row r="50" spans="1:7">
      <c r="B50" s="95"/>
      <c r="C50" s="95"/>
      <c r="D50" s="95"/>
      <c r="E50" s="112"/>
      <c r="F50" s="112"/>
    </row>
    <row r="51" spans="1:7">
      <c r="A51" s="2" t="s">
        <v>977</v>
      </c>
      <c r="B51" s="490" t="s">
        <v>978</v>
      </c>
      <c r="C51" s="524"/>
      <c r="D51" s="524"/>
      <c r="E51" s="524"/>
      <c r="F51" s="524"/>
      <c r="G51" s="535"/>
    </row>
    <row r="52" spans="1:7">
      <c r="A52" s="2"/>
      <c r="B52" s="536"/>
      <c r="C52" s="537"/>
      <c r="D52" s="537"/>
      <c r="E52" s="537"/>
      <c r="F52" s="537"/>
      <c r="G52" s="538"/>
    </row>
    <row r="54" spans="1:7" ht="15">
      <c r="B54" s="531" t="s">
        <v>979</v>
      </c>
      <c r="C54" s="532"/>
    </row>
    <row r="55" spans="1:7" ht="27.75" customHeight="1">
      <c r="A55" s="2" t="s">
        <v>980</v>
      </c>
      <c r="B55" s="472" t="s">
        <v>981</v>
      </c>
      <c r="C55" s="472"/>
      <c r="D55" s="472"/>
      <c r="E55" s="305" t="s">
        <v>1056</v>
      </c>
      <c r="G55" s="33"/>
    </row>
    <row r="57" spans="1:7">
      <c r="A57" s="2" t="s">
        <v>100</v>
      </c>
      <c r="B57" s="516"/>
      <c r="C57" s="454"/>
      <c r="D57" s="455"/>
      <c r="E57" s="37" t="s">
        <v>957</v>
      </c>
      <c r="F57" s="37" t="s">
        <v>982</v>
      </c>
    </row>
    <row r="58" spans="1:7" ht="26.25" customHeight="1">
      <c r="A58" s="2" t="s">
        <v>100</v>
      </c>
      <c r="B58" s="420" t="s">
        <v>99</v>
      </c>
      <c r="C58" s="451"/>
      <c r="D58" s="452"/>
      <c r="E58" s="37"/>
      <c r="F58" s="37"/>
    </row>
    <row r="60" spans="1:7">
      <c r="A60" s="2" t="s">
        <v>102</v>
      </c>
      <c r="B60" s="516"/>
      <c r="C60" s="454"/>
      <c r="D60" s="455"/>
      <c r="E60" s="37" t="s">
        <v>957</v>
      </c>
      <c r="F60" s="37" t="s">
        <v>982</v>
      </c>
    </row>
    <row r="61" spans="1:7" ht="27" customHeight="1">
      <c r="A61" s="2" t="s">
        <v>102</v>
      </c>
      <c r="B61" s="420" t="s">
        <v>101</v>
      </c>
      <c r="C61" s="451"/>
      <c r="D61" s="452"/>
      <c r="E61" s="37"/>
      <c r="F61" s="37"/>
    </row>
    <row r="62" spans="1:7">
      <c r="B62" s="6"/>
      <c r="C62" s="6"/>
      <c r="D62" s="6"/>
      <c r="E62" s="6"/>
      <c r="F62" s="6"/>
      <c r="G62" s="6"/>
    </row>
    <row r="63" spans="1:7" ht="27.75" customHeight="1">
      <c r="A63" s="2" t="s">
        <v>103</v>
      </c>
      <c r="B63" s="472" t="s">
        <v>958</v>
      </c>
      <c r="C63" s="472"/>
      <c r="D63" s="472"/>
      <c r="E63" s="122"/>
      <c r="F63" s="32"/>
      <c r="G63" s="33"/>
    </row>
    <row r="64" spans="1:7">
      <c r="A64" s="2"/>
      <c r="B64" s="32"/>
      <c r="C64" s="32"/>
      <c r="D64" s="32"/>
      <c r="E64" s="32"/>
      <c r="F64" s="32"/>
      <c r="G64" s="33"/>
    </row>
    <row r="65" spans="1:7" ht="26.25" customHeight="1">
      <c r="A65" s="2" t="s">
        <v>104</v>
      </c>
      <c r="B65" s="472" t="s">
        <v>105</v>
      </c>
      <c r="C65" s="472"/>
      <c r="D65" s="472"/>
      <c r="E65" s="122" t="s">
        <v>1057</v>
      </c>
      <c r="F65" s="32"/>
      <c r="G65" s="33"/>
    </row>
    <row r="66" spans="1:7">
      <c r="A66" s="2"/>
      <c r="B66" s="32"/>
      <c r="C66" s="32"/>
      <c r="D66" s="32"/>
      <c r="E66" s="32"/>
      <c r="F66" s="32"/>
      <c r="G66" s="33"/>
    </row>
    <row r="67" spans="1:7">
      <c r="A67" s="2" t="s">
        <v>106</v>
      </c>
      <c r="B67" s="490" t="s">
        <v>959</v>
      </c>
      <c r="C67" s="524"/>
      <c r="D67" s="524"/>
      <c r="E67" s="524"/>
      <c r="F67" s="524"/>
      <c r="G67" s="535"/>
    </row>
    <row r="68" spans="1:7">
      <c r="A68" s="2"/>
      <c r="B68" s="536"/>
      <c r="C68" s="537"/>
      <c r="D68" s="537"/>
      <c r="E68" s="537"/>
      <c r="F68" s="537"/>
      <c r="G68" s="538"/>
    </row>
  </sheetData>
  <mergeCells count="27">
    <mergeCell ref="B67:G68"/>
    <mergeCell ref="B54:C54"/>
    <mergeCell ref="B55:D55"/>
    <mergeCell ref="B57:D57"/>
    <mergeCell ref="B58:D58"/>
    <mergeCell ref="B60:D60"/>
    <mergeCell ref="B61:D61"/>
    <mergeCell ref="B48:D48"/>
    <mergeCell ref="B49:D49"/>
    <mergeCell ref="B51:G52"/>
    <mergeCell ref="B63:D63"/>
    <mergeCell ref="B65:D65"/>
    <mergeCell ref="B25:E25"/>
    <mergeCell ref="B34:D34"/>
    <mergeCell ref="B36:D36"/>
    <mergeCell ref="B38:G39"/>
    <mergeCell ref="B41:G41"/>
    <mergeCell ref="B14:C14"/>
    <mergeCell ref="B15:D15"/>
    <mergeCell ref="B21:D21"/>
    <mergeCell ref="B22:D22"/>
    <mergeCell ref="B23:D23"/>
    <mergeCell ref="A1:G1"/>
    <mergeCell ref="B4:D4"/>
    <mergeCell ref="B5:D5"/>
    <mergeCell ref="B6:D6"/>
    <mergeCell ref="B8:G8"/>
  </mergeCells>
  <phoneticPr fontId="8" type="noConversion"/>
  <pageMargins left="0.75" right="0.75" top="1" bottom="1" header="0.5" footer="0.5"/>
  <headerFooter>
    <oddHeader>&amp;CCommon Data Set 2010-11</oddHeader>
    <oddFooter>&amp;C&amp;A&amp;RPage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39"/>
  <sheetViews>
    <sheetView workbookViewId="0">
      <selection activeCell="G17" sqref="G17"/>
    </sheetView>
  </sheetViews>
  <sheetFormatPr baseColWidth="10" defaultColWidth="8.83203125" defaultRowHeight="12" x14ac:dyDescent="0"/>
  <cols>
    <col min="1" max="1" width="4.5" style="1" customWidth="1"/>
    <col min="2" max="2" width="66.33203125" customWidth="1"/>
    <col min="3" max="3" width="12.6640625" customWidth="1"/>
  </cols>
  <sheetData>
    <row r="1" spans="1:3" ht="17">
      <c r="A1" s="407" t="s">
        <v>146</v>
      </c>
      <c r="B1" s="407"/>
      <c r="C1" s="407"/>
    </row>
    <row r="2" spans="1:3" ht="28.5" customHeight="1">
      <c r="A2" s="2" t="s">
        <v>297</v>
      </c>
      <c r="B2" s="539" t="s">
        <v>147</v>
      </c>
      <c r="C2" s="540"/>
    </row>
    <row r="3" spans="1:3">
      <c r="A3" s="2" t="s">
        <v>297</v>
      </c>
      <c r="B3" s="9" t="s">
        <v>148</v>
      </c>
      <c r="C3" s="82"/>
    </row>
    <row r="4" spans="1:3">
      <c r="A4" s="2" t="s">
        <v>297</v>
      </c>
      <c r="B4" s="211" t="s">
        <v>520</v>
      </c>
      <c r="C4" s="82" t="s">
        <v>1066</v>
      </c>
    </row>
    <row r="5" spans="1:3">
      <c r="A5" s="2" t="s">
        <v>297</v>
      </c>
      <c r="B5" s="9" t="s">
        <v>149</v>
      </c>
      <c r="C5" s="82"/>
    </row>
    <row r="6" spans="1:3">
      <c r="A6" s="2" t="s">
        <v>297</v>
      </c>
      <c r="B6" s="9" t="s">
        <v>150</v>
      </c>
      <c r="C6" s="82" t="s">
        <v>1066</v>
      </c>
    </row>
    <row r="7" spans="1:3">
      <c r="A7" s="2" t="s">
        <v>297</v>
      </c>
      <c r="B7" s="9" t="s">
        <v>151</v>
      </c>
      <c r="C7" s="82" t="s">
        <v>1066</v>
      </c>
    </row>
    <row r="8" spans="1:3">
      <c r="A8" s="2" t="s">
        <v>297</v>
      </c>
      <c r="B8" s="9" t="s">
        <v>152</v>
      </c>
      <c r="C8" s="82"/>
    </row>
    <row r="9" spans="1:3">
      <c r="A9" s="2" t="s">
        <v>297</v>
      </c>
      <c r="B9" s="9" t="s">
        <v>126</v>
      </c>
      <c r="C9" s="82"/>
    </row>
    <row r="10" spans="1:3">
      <c r="A10" s="2" t="s">
        <v>297</v>
      </c>
      <c r="B10" s="9" t="s">
        <v>987</v>
      </c>
      <c r="C10" s="82"/>
    </row>
    <row r="11" spans="1:3">
      <c r="A11" s="2" t="s">
        <v>297</v>
      </c>
      <c r="B11" s="9" t="s">
        <v>988</v>
      </c>
      <c r="C11" s="82"/>
    </row>
    <row r="12" spans="1:3">
      <c r="A12" s="2" t="s">
        <v>297</v>
      </c>
      <c r="B12" s="9" t="s">
        <v>989</v>
      </c>
      <c r="C12" s="82" t="s">
        <v>1066</v>
      </c>
    </row>
    <row r="13" spans="1:3">
      <c r="A13" s="2" t="s">
        <v>297</v>
      </c>
      <c r="B13" s="9" t="s">
        <v>990</v>
      </c>
      <c r="C13" s="82" t="s">
        <v>1066</v>
      </c>
    </row>
    <row r="14" spans="1:3">
      <c r="A14" s="2" t="s">
        <v>297</v>
      </c>
      <c r="B14" s="9" t="s">
        <v>991</v>
      </c>
      <c r="C14" s="82" t="s">
        <v>1066</v>
      </c>
    </row>
    <row r="15" spans="1:3">
      <c r="A15" s="2" t="s">
        <v>297</v>
      </c>
      <c r="B15" s="9" t="s">
        <v>941</v>
      </c>
      <c r="C15" s="82"/>
    </row>
    <row r="16" spans="1:3">
      <c r="A16" s="2" t="s">
        <v>297</v>
      </c>
      <c r="B16" s="9" t="s">
        <v>942</v>
      </c>
      <c r="C16" s="82" t="s">
        <v>1066</v>
      </c>
    </row>
    <row r="17" spans="1:3">
      <c r="A17" s="2" t="s">
        <v>297</v>
      </c>
      <c r="B17" s="9" t="s">
        <v>943</v>
      </c>
      <c r="C17" s="82" t="s">
        <v>1066</v>
      </c>
    </row>
    <row r="18" spans="1:3">
      <c r="A18" s="2" t="s">
        <v>297</v>
      </c>
      <c r="B18" s="9" t="s">
        <v>944</v>
      </c>
      <c r="C18" s="82" t="s">
        <v>1066</v>
      </c>
    </row>
    <row r="19" spans="1:3">
      <c r="A19" s="2" t="s">
        <v>297</v>
      </c>
      <c r="B19" s="9" t="s">
        <v>945</v>
      </c>
      <c r="C19" s="82"/>
    </row>
    <row r="20" spans="1:3">
      <c r="A20" s="2" t="s">
        <v>297</v>
      </c>
      <c r="B20" s="83" t="s">
        <v>946</v>
      </c>
      <c r="C20" s="82"/>
    </row>
    <row r="21" spans="1:3">
      <c r="B21" s="541"/>
      <c r="C21" s="460"/>
    </row>
    <row r="22" spans="1:3">
      <c r="B22" s="6"/>
      <c r="C22" s="6"/>
    </row>
    <row r="23" spans="1:3">
      <c r="A23" s="2" t="s">
        <v>298</v>
      </c>
      <c r="B23" s="3" t="s">
        <v>197</v>
      </c>
    </row>
    <row r="25" spans="1:3" ht="24.75" customHeight="1">
      <c r="A25" s="84" t="s">
        <v>299</v>
      </c>
      <c r="B25" s="32" t="s">
        <v>947</v>
      </c>
      <c r="C25" s="32"/>
    </row>
    <row r="26" spans="1:3">
      <c r="A26" s="84" t="s">
        <v>299</v>
      </c>
      <c r="B26" s="9" t="s">
        <v>948</v>
      </c>
      <c r="C26" s="82" t="s">
        <v>1066</v>
      </c>
    </row>
    <row r="27" spans="1:3">
      <c r="A27" s="84" t="s">
        <v>299</v>
      </c>
      <c r="B27" s="9" t="s">
        <v>949</v>
      </c>
      <c r="C27" s="82"/>
    </row>
    <row r="28" spans="1:3">
      <c r="A28" s="84" t="s">
        <v>299</v>
      </c>
      <c r="B28" s="9" t="s">
        <v>950</v>
      </c>
      <c r="C28" s="82" t="s">
        <v>1066</v>
      </c>
    </row>
    <row r="29" spans="1:3">
      <c r="A29" s="84" t="s">
        <v>299</v>
      </c>
      <c r="B29" s="9" t="s">
        <v>951</v>
      </c>
      <c r="C29" s="82"/>
    </row>
    <row r="30" spans="1:3">
      <c r="A30" s="84" t="s">
        <v>299</v>
      </c>
      <c r="B30" s="9" t="s">
        <v>45</v>
      </c>
      <c r="C30" s="82" t="s">
        <v>1066</v>
      </c>
    </row>
    <row r="31" spans="1:3">
      <c r="A31" s="84" t="s">
        <v>299</v>
      </c>
      <c r="B31" s="9" t="s">
        <v>952</v>
      </c>
      <c r="C31" s="82" t="s">
        <v>1066</v>
      </c>
    </row>
    <row r="32" spans="1:3">
      <c r="A32" s="84" t="s">
        <v>299</v>
      </c>
      <c r="B32" s="9" t="s">
        <v>41</v>
      </c>
      <c r="C32" s="82" t="s">
        <v>1066</v>
      </c>
    </row>
    <row r="33" spans="1:3">
      <c r="A33" s="84" t="s">
        <v>299</v>
      </c>
      <c r="B33" s="9" t="s">
        <v>953</v>
      </c>
      <c r="C33" s="82"/>
    </row>
    <row r="34" spans="1:3">
      <c r="A34" s="84" t="s">
        <v>299</v>
      </c>
      <c r="B34" s="9" t="s">
        <v>954</v>
      </c>
      <c r="C34" s="82" t="s">
        <v>1066</v>
      </c>
    </row>
    <row r="35" spans="1:3">
      <c r="A35" s="84" t="s">
        <v>299</v>
      </c>
      <c r="B35" s="9" t="s">
        <v>955</v>
      </c>
      <c r="C35" s="82" t="s">
        <v>1066</v>
      </c>
    </row>
    <row r="36" spans="1:3">
      <c r="A36" s="84" t="s">
        <v>299</v>
      </c>
      <c r="B36" s="83" t="s">
        <v>1067</v>
      </c>
      <c r="C36" s="82" t="s">
        <v>1051</v>
      </c>
    </row>
    <row r="37" spans="1:3">
      <c r="B37" s="542"/>
      <c r="C37" s="543"/>
    </row>
    <row r="39" spans="1:3" ht="27">
      <c r="B39" s="277" t="s">
        <v>254</v>
      </c>
    </row>
  </sheetData>
  <mergeCells count="4">
    <mergeCell ref="A1:C1"/>
    <mergeCell ref="B2:C2"/>
    <mergeCell ref="B21:C21"/>
    <mergeCell ref="B37:C37"/>
  </mergeCells>
  <phoneticPr fontId="0" type="noConversion"/>
  <pageMargins left="0.75" right="0.75" top="1" bottom="1" header="0.5" footer="0.5"/>
  <headerFooter>
    <oddHeader>&amp;CCommon Data Set 2010-11</oddHeader>
    <oddFooter>&amp;C&amp;A&amp;RPage &amp;P</odd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56"/>
  <sheetViews>
    <sheetView workbookViewId="0">
      <selection activeCell="K12" sqref="K12"/>
    </sheetView>
  </sheetViews>
  <sheetFormatPr baseColWidth="10" defaultColWidth="8.83203125" defaultRowHeight="12" x14ac:dyDescent="0"/>
  <cols>
    <col min="1" max="1" width="3.83203125" style="1" customWidth="1"/>
    <col min="2" max="2" width="27" customWidth="1"/>
    <col min="3" max="3" width="4.6640625" customWidth="1"/>
    <col min="4" max="4" width="10.6640625" customWidth="1"/>
    <col min="5" max="6" width="16.6640625" customWidth="1"/>
  </cols>
  <sheetData>
    <row r="1" spans="1:6" ht="17">
      <c r="A1" s="407" t="s">
        <v>107</v>
      </c>
      <c r="B1" s="407"/>
      <c r="C1" s="407"/>
      <c r="D1" s="407"/>
      <c r="E1" s="408"/>
      <c r="F1" s="408"/>
    </row>
    <row r="3" spans="1:6" ht="28.5" customHeight="1">
      <c r="A3" s="2" t="s">
        <v>664</v>
      </c>
      <c r="B3" s="556" t="s">
        <v>871</v>
      </c>
      <c r="C3" s="556"/>
      <c r="D3" s="556"/>
      <c r="E3" s="557"/>
      <c r="F3" s="557"/>
    </row>
    <row r="4" spans="1:6" ht="37.5" customHeight="1">
      <c r="A4" s="2" t="s">
        <v>664</v>
      </c>
      <c r="B4" s="459"/>
      <c r="C4" s="460"/>
      <c r="D4" s="460"/>
      <c r="E4" s="133" t="s">
        <v>324</v>
      </c>
      <c r="F4" s="128" t="s">
        <v>775</v>
      </c>
    </row>
    <row r="5" spans="1:6" ht="39.75" customHeight="1">
      <c r="A5" s="2" t="s">
        <v>664</v>
      </c>
      <c r="B5" s="555" t="s">
        <v>521</v>
      </c>
      <c r="C5" s="465"/>
      <c r="D5" s="465"/>
      <c r="E5" s="125">
        <v>0.02</v>
      </c>
      <c r="F5" s="126">
        <v>0.02</v>
      </c>
    </row>
    <row r="6" spans="1:6">
      <c r="A6" s="2" t="s">
        <v>664</v>
      </c>
      <c r="B6" s="446" t="s">
        <v>108</v>
      </c>
      <c r="C6" s="460"/>
      <c r="D6" s="460"/>
      <c r="E6" s="31">
        <v>7.0000000000000007E-2</v>
      </c>
      <c r="F6" s="126">
        <v>0.05</v>
      </c>
    </row>
    <row r="7" spans="1:6">
      <c r="A7" s="2" t="s">
        <v>664</v>
      </c>
      <c r="B7" s="446" t="s">
        <v>109</v>
      </c>
      <c r="C7" s="460"/>
      <c r="D7" s="460"/>
      <c r="E7" s="31">
        <v>7.0000000000000007E-2</v>
      </c>
      <c r="F7" s="126">
        <v>0.06</v>
      </c>
    </row>
    <row r="8" spans="1:6" ht="24.75" customHeight="1">
      <c r="A8" s="2" t="s">
        <v>664</v>
      </c>
      <c r="B8" s="446" t="s">
        <v>110</v>
      </c>
      <c r="C8" s="460"/>
      <c r="D8" s="460"/>
      <c r="E8" s="31">
        <v>0.7</v>
      </c>
      <c r="F8" s="126">
        <v>0.14000000000000001</v>
      </c>
    </row>
    <row r="9" spans="1:6">
      <c r="A9" s="2" t="s">
        <v>664</v>
      </c>
      <c r="B9" s="446" t="s">
        <v>111</v>
      </c>
      <c r="C9" s="460"/>
      <c r="D9" s="460"/>
      <c r="E9" s="31">
        <v>0.3</v>
      </c>
      <c r="F9" s="126">
        <v>0.86</v>
      </c>
    </row>
    <row r="10" spans="1:6">
      <c r="A10" s="2" t="s">
        <v>664</v>
      </c>
      <c r="B10" s="446" t="s">
        <v>112</v>
      </c>
      <c r="C10" s="460"/>
      <c r="D10" s="460"/>
      <c r="E10" s="31">
        <v>0.01</v>
      </c>
      <c r="F10" s="126">
        <v>0.28100000000000003</v>
      </c>
    </row>
    <row r="11" spans="1:6">
      <c r="A11" s="2" t="s">
        <v>664</v>
      </c>
      <c r="B11" s="446" t="s">
        <v>113</v>
      </c>
      <c r="C11" s="460"/>
      <c r="D11" s="460"/>
      <c r="E11" s="127">
        <v>18.5</v>
      </c>
      <c r="F11" s="127">
        <v>23</v>
      </c>
    </row>
    <row r="12" spans="1:6">
      <c r="A12" s="2" t="s">
        <v>664</v>
      </c>
      <c r="B12" s="446" t="s">
        <v>114</v>
      </c>
      <c r="C12" s="460"/>
      <c r="D12" s="460"/>
      <c r="E12" s="127">
        <v>18.5</v>
      </c>
      <c r="F12" s="127">
        <v>24</v>
      </c>
    </row>
    <row r="14" spans="1:6">
      <c r="A14" s="2" t="s">
        <v>663</v>
      </c>
      <c r="B14" s="544" t="s">
        <v>325</v>
      </c>
      <c r="C14" s="409"/>
      <c r="D14" s="409"/>
      <c r="E14" s="554"/>
      <c r="F14" s="554"/>
    </row>
    <row r="15" spans="1:6">
      <c r="A15" s="2" t="s">
        <v>663</v>
      </c>
      <c r="B15" s="287" t="s">
        <v>320</v>
      </c>
      <c r="C15" s="91" t="s">
        <v>1066</v>
      </c>
      <c r="D15" s="7"/>
      <c r="E15" s="154"/>
      <c r="F15" s="154"/>
    </row>
    <row r="16" spans="1:6">
      <c r="A16" s="2" t="s">
        <v>663</v>
      </c>
      <c r="B16" s="8" t="s">
        <v>115</v>
      </c>
      <c r="C16" s="91" t="s">
        <v>1066</v>
      </c>
    </row>
    <row r="17" spans="1:3">
      <c r="A17" s="2" t="s">
        <v>663</v>
      </c>
      <c r="B17" s="8" t="s">
        <v>116</v>
      </c>
      <c r="C17" s="91" t="s">
        <v>1066</v>
      </c>
    </row>
    <row r="18" spans="1:3">
      <c r="A18" s="2" t="s">
        <v>663</v>
      </c>
      <c r="B18" s="8" t="s">
        <v>635</v>
      </c>
      <c r="C18" s="91"/>
    </row>
    <row r="19" spans="1:3">
      <c r="A19" s="2" t="s">
        <v>663</v>
      </c>
      <c r="B19" s="8" t="s">
        <v>636</v>
      </c>
      <c r="C19" s="91"/>
    </row>
    <row r="20" spans="1:3">
      <c r="A20" s="2" t="s">
        <v>663</v>
      </c>
      <c r="B20" s="268" t="s">
        <v>321</v>
      </c>
      <c r="C20" s="91" t="s">
        <v>1066</v>
      </c>
    </row>
    <row r="21" spans="1:3">
      <c r="A21" s="2" t="s">
        <v>663</v>
      </c>
      <c r="B21" s="8" t="s">
        <v>637</v>
      </c>
      <c r="C21" s="91" t="s">
        <v>1066</v>
      </c>
    </row>
    <row r="22" spans="1:3">
      <c r="A22" s="2" t="s">
        <v>663</v>
      </c>
      <c r="B22" s="8" t="s">
        <v>638</v>
      </c>
      <c r="C22" s="91" t="s">
        <v>1066</v>
      </c>
    </row>
    <row r="23" spans="1:3">
      <c r="A23" s="2" t="s">
        <v>663</v>
      </c>
      <c r="B23" s="8" t="s">
        <v>639</v>
      </c>
      <c r="C23" s="91"/>
    </row>
    <row r="24" spans="1:3">
      <c r="A24" s="2" t="s">
        <v>663</v>
      </c>
      <c r="B24" s="259" t="s">
        <v>322</v>
      </c>
      <c r="C24" s="91" t="s">
        <v>1066</v>
      </c>
    </row>
    <row r="25" spans="1:3">
      <c r="A25" s="2" t="s">
        <v>663</v>
      </c>
      <c r="B25" s="8" t="s">
        <v>640</v>
      </c>
      <c r="C25" s="91" t="s">
        <v>1066</v>
      </c>
    </row>
    <row r="26" spans="1:3">
      <c r="A26" s="2" t="s">
        <v>663</v>
      </c>
      <c r="B26" s="8" t="s">
        <v>641</v>
      </c>
      <c r="C26" s="91" t="s">
        <v>1066</v>
      </c>
    </row>
    <row r="27" spans="1:3">
      <c r="A27" s="2" t="s">
        <v>663</v>
      </c>
      <c r="B27" s="8" t="s">
        <v>642</v>
      </c>
      <c r="C27" s="91" t="s">
        <v>1066</v>
      </c>
    </row>
    <row r="28" spans="1:3">
      <c r="A28" s="2" t="s">
        <v>663</v>
      </c>
      <c r="B28" s="8" t="s">
        <v>643</v>
      </c>
      <c r="C28" s="91" t="s">
        <v>1066</v>
      </c>
    </row>
    <row r="29" spans="1:3">
      <c r="A29" s="2" t="s">
        <v>663</v>
      </c>
      <c r="B29" s="8" t="s">
        <v>644</v>
      </c>
      <c r="C29" s="91"/>
    </row>
    <row r="30" spans="1:3">
      <c r="A30" s="2" t="s">
        <v>663</v>
      </c>
      <c r="B30" s="8" t="s">
        <v>645</v>
      </c>
      <c r="C30" s="91" t="s">
        <v>1066</v>
      </c>
    </row>
    <row r="31" spans="1:3">
      <c r="A31" s="2" t="s">
        <v>663</v>
      </c>
      <c r="B31" s="8" t="s">
        <v>646</v>
      </c>
      <c r="C31" s="91" t="s">
        <v>1066</v>
      </c>
    </row>
    <row r="32" spans="1:3">
      <c r="A32" s="2" t="s">
        <v>663</v>
      </c>
      <c r="B32" s="8" t="s">
        <v>647</v>
      </c>
      <c r="C32" s="91"/>
    </row>
    <row r="33" spans="1:8">
      <c r="A33" s="2" t="s">
        <v>663</v>
      </c>
      <c r="B33" s="8" t="s">
        <v>648</v>
      </c>
      <c r="C33" s="91"/>
    </row>
    <row r="34" spans="1:8">
      <c r="A34" s="2" t="s">
        <v>663</v>
      </c>
      <c r="B34" s="8" t="s">
        <v>649</v>
      </c>
      <c r="C34" s="91"/>
    </row>
    <row r="35" spans="1:8">
      <c r="A35" s="2" t="s">
        <v>663</v>
      </c>
      <c r="B35" s="8" t="s">
        <v>650</v>
      </c>
      <c r="C35" s="91"/>
    </row>
    <row r="37" spans="1:8">
      <c r="A37" s="2" t="s">
        <v>662</v>
      </c>
      <c r="B37" s="549" t="s">
        <v>198</v>
      </c>
      <c r="C37" s="537"/>
      <c r="D37" s="537"/>
      <c r="E37" s="550"/>
      <c r="F37" s="551"/>
      <c r="G37" s="198"/>
    </row>
    <row r="38" spans="1:8" s="129" customFormat="1" ht="24">
      <c r="A38" s="2" t="s">
        <v>662</v>
      </c>
      <c r="B38" s="130"/>
      <c r="C38" s="548" t="s">
        <v>329</v>
      </c>
      <c r="D38" s="548"/>
      <c r="E38" s="131" t="s">
        <v>331</v>
      </c>
      <c r="F38" s="552" t="s">
        <v>330</v>
      </c>
      <c r="G38" s="553"/>
      <c r="H38" s="132"/>
    </row>
    <row r="39" spans="1:8">
      <c r="A39" s="2" t="s">
        <v>662</v>
      </c>
      <c r="B39" s="77" t="s">
        <v>326</v>
      </c>
      <c r="C39" s="546"/>
      <c r="D39" s="547"/>
      <c r="E39" s="216"/>
      <c r="F39" s="420"/>
      <c r="G39" s="452"/>
      <c r="H39" s="53"/>
    </row>
    <row r="40" spans="1:8">
      <c r="A40" s="2" t="s">
        <v>662</v>
      </c>
      <c r="B40" s="77" t="s">
        <v>327</v>
      </c>
      <c r="C40" s="546"/>
      <c r="D40" s="547"/>
      <c r="E40" s="216"/>
      <c r="F40" s="420"/>
      <c r="G40" s="452"/>
      <c r="H40" s="53"/>
    </row>
    <row r="41" spans="1:8">
      <c r="A41" s="2" t="s">
        <v>662</v>
      </c>
      <c r="B41" s="77" t="s">
        <v>328</v>
      </c>
      <c r="C41" s="546"/>
      <c r="D41" s="547"/>
      <c r="E41" s="216"/>
      <c r="F41" s="420"/>
      <c r="G41" s="452"/>
      <c r="H41" s="53"/>
    </row>
    <row r="43" spans="1:8" ht="26.25" customHeight="1">
      <c r="A43" s="2" t="s">
        <v>661</v>
      </c>
      <c r="B43" s="544" t="s">
        <v>364</v>
      </c>
      <c r="C43" s="409"/>
      <c r="D43" s="409"/>
      <c r="E43" s="409"/>
      <c r="F43" s="409"/>
    </row>
    <row r="44" spans="1:8">
      <c r="A44" s="2" t="s">
        <v>661</v>
      </c>
      <c r="B44" s="8" t="s">
        <v>651</v>
      </c>
      <c r="C44" s="91" t="s">
        <v>1051</v>
      </c>
    </row>
    <row r="45" spans="1:8">
      <c r="A45" s="2" t="s">
        <v>661</v>
      </c>
      <c r="B45" s="8" t="s">
        <v>652</v>
      </c>
      <c r="C45" s="91"/>
    </row>
    <row r="46" spans="1:8">
      <c r="A46" s="2" t="s">
        <v>661</v>
      </c>
      <c r="B46" s="8" t="s">
        <v>653</v>
      </c>
      <c r="C46" s="91"/>
    </row>
    <row r="47" spans="1:8">
      <c r="A47" s="2" t="s">
        <v>661</v>
      </c>
      <c r="B47" s="8" t="s">
        <v>654</v>
      </c>
      <c r="C47" s="91"/>
    </row>
    <row r="48" spans="1:8">
      <c r="A48" s="2" t="s">
        <v>661</v>
      </c>
      <c r="B48" s="8" t="s">
        <v>655</v>
      </c>
      <c r="C48" s="91"/>
    </row>
    <row r="49" spans="1:4" ht="27.75" customHeight="1">
      <c r="A49" s="2" t="s">
        <v>661</v>
      </c>
      <c r="B49" s="8" t="s">
        <v>656</v>
      </c>
      <c r="C49" s="91"/>
    </row>
    <row r="50" spans="1:4" ht="24.75" customHeight="1">
      <c r="A50" s="2" t="s">
        <v>661</v>
      </c>
      <c r="B50" s="8" t="s">
        <v>657</v>
      </c>
      <c r="C50" s="91"/>
    </row>
    <row r="51" spans="1:4">
      <c r="A51" s="2" t="s">
        <v>661</v>
      </c>
      <c r="B51" s="8" t="s">
        <v>658</v>
      </c>
      <c r="C51" s="91"/>
    </row>
    <row r="52" spans="1:4">
      <c r="A52" s="2" t="s">
        <v>661</v>
      </c>
      <c r="B52" s="8" t="s">
        <v>659</v>
      </c>
      <c r="C52" s="91"/>
    </row>
    <row r="53" spans="1:4">
      <c r="A53" s="2" t="s">
        <v>661</v>
      </c>
      <c r="B53" s="259" t="s">
        <v>855</v>
      </c>
      <c r="C53" s="91"/>
    </row>
    <row r="54" spans="1:4">
      <c r="A54" s="2" t="s">
        <v>661</v>
      </c>
      <c r="B54" s="295" t="s">
        <v>856</v>
      </c>
      <c r="C54" s="91"/>
    </row>
    <row r="55" spans="1:4" ht="15.75" customHeight="1">
      <c r="A55" s="2" t="s">
        <v>661</v>
      </c>
      <c r="B55" s="134" t="s">
        <v>660</v>
      </c>
      <c r="C55" s="91"/>
      <c r="D55" s="33"/>
    </row>
    <row r="56" spans="1:4">
      <c r="A56" s="2"/>
      <c r="B56" s="545"/>
      <c r="C56" s="495"/>
    </row>
  </sheetData>
  <mergeCells count="23">
    <mergeCell ref="B8:D8"/>
    <mergeCell ref="A1:F1"/>
    <mergeCell ref="B4:D4"/>
    <mergeCell ref="B5:D5"/>
    <mergeCell ref="B7:D7"/>
    <mergeCell ref="B6:D6"/>
    <mergeCell ref="B3:F3"/>
    <mergeCell ref="B43:F43"/>
    <mergeCell ref="B56:C56"/>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headerFooter>
    <oddHeader>&amp;CCommon Data Set 2010-11</oddHeader>
    <oddFooter>&amp;C&amp;A&amp;RPage &amp;P</oddFooter>
  </headerFooter>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56"/>
  <sheetViews>
    <sheetView workbookViewId="0">
      <selection activeCell="B5" sqref="B5:E5"/>
    </sheetView>
  </sheetViews>
  <sheetFormatPr baseColWidth="10" defaultColWidth="8.83203125" defaultRowHeight="12" x14ac:dyDescent="0"/>
  <cols>
    <col min="1" max="1" width="3.83203125" style="1" customWidth="1"/>
    <col min="2" max="2" width="29.33203125" customWidth="1"/>
    <col min="3" max="5" width="18.6640625" customWidth="1"/>
  </cols>
  <sheetData>
    <row r="1" spans="1:5" ht="17">
      <c r="A1" s="407" t="s">
        <v>365</v>
      </c>
      <c r="B1" s="407"/>
      <c r="C1" s="407"/>
      <c r="D1" s="407"/>
      <c r="E1" s="407"/>
    </row>
    <row r="2" spans="1:5" ht="17">
      <c r="A2" s="297"/>
      <c r="B2" s="297"/>
      <c r="C2" s="297"/>
      <c r="D2" s="297"/>
      <c r="E2" s="297"/>
    </row>
    <row r="3" spans="1:5">
      <c r="A3" s="2" t="s">
        <v>210</v>
      </c>
      <c r="B3" s="395" t="s">
        <v>1094</v>
      </c>
      <c r="C3" s="299"/>
      <c r="D3" s="299"/>
      <c r="E3" s="299"/>
    </row>
    <row r="5" spans="1:5" ht="27.75" customHeight="1">
      <c r="B5" s="544" t="s">
        <v>872</v>
      </c>
      <c r="C5" s="544"/>
      <c r="D5" s="544"/>
      <c r="E5" s="544"/>
    </row>
    <row r="6" spans="1:5" s="198" customFormat="1">
      <c r="A6" s="186"/>
      <c r="B6" s="73"/>
      <c r="C6" s="73"/>
      <c r="D6" s="73"/>
      <c r="E6" s="73"/>
    </row>
    <row r="7" spans="1:5" s="198" customFormat="1" ht="38.25" customHeight="1">
      <c r="A7" s="359"/>
      <c r="B7" s="570" t="s">
        <v>860</v>
      </c>
      <c r="C7" s="565"/>
      <c r="D7" s="565"/>
      <c r="E7" s="565"/>
    </row>
    <row r="8" spans="1:5" s="198" customFormat="1">
      <c r="A8" s="186"/>
      <c r="B8" s="185"/>
      <c r="C8" s="73"/>
      <c r="D8" s="95"/>
      <c r="E8" s="204"/>
    </row>
    <row r="9" spans="1:5">
      <c r="A9" s="2"/>
      <c r="B9" s="2"/>
      <c r="C9" s="2"/>
      <c r="D9" s="2"/>
      <c r="E9" s="2"/>
    </row>
    <row r="10" spans="1:5" ht="117" customHeight="1">
      <c r="A10" s="2" t="s">
        <v>379</v>
      </c>
      <c r="B10" s="564" t="s">
        <v>861</v>
      </c>
      <c r="C10" s="565"/>
      <c r="D10" s="565"/>
      <c r="E10" s="565"/>
    </row>
    <row r="11" spans="1:5">
      <c r="A11" s="2"/>
      <c r="C11" s="57"/>
      <c r="D11" s="2"/>
      <c r="E11" s="2"/>
    </row>
    <row r="12" spans="1:5">
      <c r="A12" s="2" t="s">
        <v>379</v>
      </c>
      <c r="B12" s="119"/>
      <c r="C12" s="136" t="s">
        <v>366</v>
      </c>
      <c r="D12" s="136" t="s">
        <v>775</v>
      </c>
    </row>
    <row r="13" spans="1:5" ht="24">
      <c r="A13" s="2" t="s">
        <v>379</v>
      </c>
      <c r="B13" s="94" t="s">
        <v>488</v>
      </c>
      <c r="C13" s="138"/>
      <c r="D13" s="138"/>
    </row>
    <row r="14" spans="1:5" ht="36">
      <c r="A14" s="2" t="s">
        <v>379</v>
      </c>
      <c r="B14" s="94" t="s">
        <v>489</v>
      </c>
      <c r="C14" s="138"/>
      <c r="D14" s="398"/>
    </row>
    <row r="15" spans="1:5" ht="24">
      <c r="A15" s="2" t="s">
        <v>379</v>
      </c>
      <c r="B15" s="94" t="s">
        <v>490</v>
      </c>
      <c r="C15" s="138"/>
      <c r="D15" s="138">
        <v>5190</v>
      </c>
    </row>
    <row r="16" spans="1:5" ht="24">
      <c r="A16" s="2" t="s">
        <v>379</v>
      </c>
      <c r="B16" s="94" t="s">
        <v>491</v>
      </c>
      <c r="C16" s="138"/>
      <c r="D16" s="138">
        <v>14580</v>
      </c>
    </row>
    <row r="17" spans="1:5" ht="24">
      <c r="A17" s="2" t="s">
        <v>379</v>
      </c>
      <c r="B17" s="8" t="s">
        <v>492</v>
      </c>
      <c r="C17" s="138"/>
      <c r="D17" s="138"/>
    </row>
    <row r="18" spans="1:5">
      <c r="A18" s="2"/>
      <c r="B18" s="137"/>
      <c r="C18" s="139"/>
      <c r="D18" s="140"/>
    </row>
    <row r="19" spans="1:5" ht="21" customHeight="1">
      <c r="A19" s="2" t="s">
        <v>379</v>
      </c>
      <c r="B19" s="8" t="s">
        <v>706</v>
      </c>
      <c r="C19" s="138"/>
      <c r="D19" s="138">
        <v>1402</v>
      </c>
    </row>
    <row r="20" spans="1:5">
      <c r="A20" s="2"/>
      <c r="B20" s="137"/>
      <c r="C20" s="139"/>
      <c r="D20" s="140"/>
    </row>
    <row r="21" spans="1:5" ht="24">
      <c r="A21" s="2" t="s">
        <v>379</v>
      </c>
      <c r="B21" s="8" t="s">
        <v>707</v>
      </c>
      <c r="C21" s="138"/>
      <c r="D21" s="138">
        <v>8527</v>
      </c>
    </row>
    <row r="22" spans="1:5" ht="24">
      <c r="A22" s="2" t="s">
        <v>379</v>
      </c>
      <c r="B22" s="8" t="s">
        <v>708</v>
      </c>
      <c r="C22" s="138"/>
      <c r="D22" s="138">
        <v>5345</v>
      </c>
    </row>
    <row r="23" spans="1:5" ht="24">
      <c r="A23" s="2" t="s">
        <v>379</v>
      </c>
      <c r="B23" s="8" t="s">
        <v>709</v>
      </c>
      <c r="C23" s="138"/>
      <c r="D23" s="138">
        <v>3182</v>
      </c>
    </row>
    <row r="25" spans="1:5" ht="38.25" customHeight="1">
      <c r="A25" s="2" t="s">
        <v>379</v>
      </c>
      <c r="B25" s="566" t="s">
        <v>710</v>
      </c>
      <c r="C25" s="422"/>
      <c r="D25" s="141"/>
    </row>
    <row r="26" spans="1:5">
      <c r="A26" s="2"/>
      <c r="B26" s="53"/>
      <c r="C26" s="53"/>
      <c r="D26" s="142"/>
    </row>
    <row r="27" spans="1:5">
      <c r="A27" s="2" t="s">
        <v>379</v>
      </c>
      <c r="B27" s="567" t="s">
        <v>711</v>
      </c>
      <c r="C27" s="491"/>
      <c r="D27" s="491"/>
      <c r="E27" s="568"/>
    </row>
    <row r="28" spans="1:5">
      <c r="A28" s="2"/>
      <c r="B28" s="493"/>
      <c r="C28" s="410"/>
      <c r="D28" s="410"/>
      <c r="E28" s="569"/>
    </row>
    <row r="30" spans="1:5">
      <c r="A30" s="2" t="s">
        <v>712</v>
      </c>
      <c r="B30" s="516"/>
      <c r="C30" s="455"/>
      <c r="D30" s="37" t="s">
        <v>368</v>
      </c>
      <c r="E30" s="37" t="s">
        <v>369</v>
      </c>
    </row>
    <row r="31" spans="1:5" ht="25.5" customHeight="1">
      <c r="A31" s="2" t="s">
        <v>712</v>
      </c>
      <c r="B31" s="558" t="s">
        <v>367</v>
      </c>
      <c r="C31" s="559"/>
      <c r="D31" s="127">
        <v>15</v>
      </c>
      <c r="E31" s="127">
        <v>15</v>
      </c>
    </row>
    <row r="33" spans="1:5">
      <c r="A33" s="2" t="s">
        <v>713</v>
      </c>
      <c r="B33" s="516"/>
      <c r="C33" s="455"/>
      <c r="D33" s="37" t="s">
        <v>448</v>
      </c>
      <c r="E33" s="37" t="s">
        <v>449</v>
      </c>
    </row>
    <row r="34" spans="1:5" ht="27.75" customHeight="1">
      <c r="A34" s="2" t="s">
        <v>713</v>
      </c>
      <c r="B34" s="558" t="s">
        <v>716</v>
      </c>
      <c r="C34" s="559"/>
      <c r="D34" s="91"/>
      <c r="E34" s="91" t="s">
        <v>1051</v>
      </c>
    </row>
    <row r="36" spans="1:5">
      <c r="A36" s="2" t="s">
        <v>714</v>
      </c>
      <c r="D36" s="37" t="s">
        <v>448</v>
      </c>
      <c r="E36" s="37" t="s">
        <v>449</v>
      </c>
    </row>
    <row r="37" spans="1:5" ht="28.5" customHeight="1">
      <c r="A37" s="2" t="s">
        <v>714</v>
      </c>
      <c r="B37" s="560" t="s">
        <v>862</v>
      </c>
      <c r="C37" s="422"/>
      <c r="D37" s="91"/>
      <c r="E37" s="91" t="s">
        <v>1051</v>
      </c>
    </row>
    <row r="38" spans="1:5" ht="28.5" customHeight="1">
      <c r="A38" s="2" t="s">
        <v>714</v>
      </c>
      <c r="B38" s="561"/>
      <c r="C38" s="562"/>
      <c r="D38" s="300" t="s">
        <v>864</v>
      </c>
      <c r="E38" s="300"/>
    </row>
    <row r="39" spans="1:5" ht="28.5" customHeight="1">
      <c r="A39" s="2" t="s">
        <v>714</v>
      </c>
      <c r="B39" s="560" t="s">
        <v>863</v>
      </c>
      <c r="C39" s="563"/>
      <c r="D39" s="301"/>
      <c r="E39" s="300"/>
    </row>
    <row r="40" spans="1:5">
      <c r="B40" s="416"/>
      <c r="C40" s="416"/>
      <c r="D40" s="416"/>
      <c r="E40" s="416"/>
    </row>
    <row r="41" spans="1:5" ht="19.5" customHeight="1">
      <c r="A41" s="2" t="s">
        <v>715</v>
      </c>
      <c r="B41" s="537" t="s">
        <v>370</v>
      </c>
      <c r="C41" s="410"/>
      <c r="D41" s="410"/>
      <c r="E41" s="410"/>
    </row>
    <row r="42" spans="1:5" ht="24">
      <c r="A42" s="2" t="s">
        <v>715</v>
      </c>
      <c r="B42" s="119"/>
      <c r="C42" s="124" t="s">
        <v>371</v>
      </c>
      <c r="D42" s="124" t="s">
        <v>372</v>
      </c>
      <c r="E42" s="124" t="s">
        <v>373</v>
      </c>
    </row>
    <row r="43" spans="1:5" ht="18" customHeight="1">
      <c r="A43" s="2" t="s">
        <v>715</v>
      </c>
      <c r="B43" s="9" t="s">
        <v>374</v>
      </c>
      <c r="C43" s="141">
        <v>1301</v>
      </c>
      <c r="D43" s="141">
        <v>1301</v>
      </c>
      <c r="E43" s="141">
        <v>1301</v>
      </c>
    </row>
    <row r="44" spans="1:5" ht="18" customHeight="1">
      <c r="A44" s="2" t="s">
        <v>715</v>
      </c>
      <c r="B44" s="9" t="s">
        <v>375</v>
      </c>
      <c r="C44" s="143"/>
      <c r="D44" s="143"/>
      <c r="E44" s="141">
        <v>6510</v>
      </c>
    </row>
    <row r="45" spans="1:5" ht="18" customHeight="1">
      <c r="A45" s="2" t="s">
        <v>715</v>
      </c>
      <c r="B45" s="9" t="s">
        <v>376</v>
      </c>
      <c r="C45" s="143"/>
      <c r="D45" s="141">
        <v>3182</v>
      </c>
      <c r="E45" s="141">
        <v>3182</v>
      </c>
    </row>
    <row r="46" spans="1:5" ht="48">
      <c r="A46" s="2" t="s">
        <v>715</v>
      </c>
      <c r="B46" s="288" t="s">
        <v>323</v>
      </c>
      <c r="C46" s="143"/>
      <c r="D46" s="143"/>
      <c r="E46" s="141"/>
    </row>
    <row r="47" spans="1:5">
      <c r="A47" s="2" t="s">
        <v>715</v>
      </c>
      <c r="B47" s="9" t="s">
        <v>377</v>
      </c>
      <c r="C47" s="141">
        <v>779</v>
      </c>
      <c r="D47" s="141">
        <v>1896</v>
      </c>
      <c r="E47" s="141">
        <v>1896</v>
      </c>
    </row>
    <row r="48" spans="1:5">
      <c r="A48" s="2" t="s">
        <v>715</v>
      </c>
      <c r="B48" s="9" t="s">
        <v>378</v>
      </c>
      <c r="C48" s="141">
        <v>1224</v>
      </c>
      <c r="D48" s="141">
        <v>1224</v>
      </c>
      <c r="E48" s="141">
        <v>1224</v>
      </c>
    </row>
    <row r="51" spans="1:3">
      <c r="A51" s="2" t="s">
        <v>576</v>
      </c>
      <c r="B51" s="556" t="s">
        <v>255</v>
      </c>
      <c r="C51" s="556"/>
    </row>
    <row r="52" spans="1:3" ht="24">
      <c r="A52" s="2" t="s">
        <v>576</v>
      </c>
      <c r="B52" s="94" t="s">
        <v>118</v>
      </c>
      <c r="C52" s="144"/>
    </row>
    <row r="53" spans="1:3" ht="24">
      <c r="A53" s="2" t="s">
        <v>576</v>
      </c>
      <c r="B53" s="94" t="s">
        <v>121</v>
      </c>
      <c r="C53" s="144"/>
    </row>
    <row r="54" spans="1:3" ht="24">
      <c r="A54" s="2" t="s">
        <v>576</v>
      </c>
      <c r="B54" s="94" t="s">
        <v>490</v>
      </c>
      <c r="C54" s="144">
        <v>50</v>
      </c>
    </row>
    <row r="55" spans="1:3" ht="24">
      <c r="A55" s="2" t="s">
        <v>576</v>
      </c>
      <c r="B55" s="94" t="s">
        <v>120</v>
      </c>
      <c r="C55" s="144">
        <v>363</v>
      </c>
    </row>
    <row r="56" spans="1:3" ht="24">
      <c r="A56" s="2" t="s">
        <v>576</v>
      </c>
      <c r="B56" s="94" t="s">
        <v>119</v>
      </c>
      <c r="C56" s="144"/>
    </row>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orientation="portrait" horizontalDpi="4294967292" verticalDpi="4294967292"/>
  <headerFooter>
    <oddHeader>&amp;CCommon Data Set 2010-11</oddHeader>
    <oddFooter>&amp;A&amp;RPage &amp;P</oddFoot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F163"/>
  <sheetViews>
    <sheetView workbookViewId="0">
      <selection activeCell="B7" sqref="B7:D7"/>
    </sheetView>
  </sheetViews>
  <sheetFormatPr baseColWidth="10" defaultColWidth="8.83203125" defaultRowHeight="12" x14ac:dyDescent="0"/>
  <cols>
    <col min="1" max="1" width="4.6640625" style="360" customWidth="1"/>
    <col min="2" max="2" width="2.5" style="365" customWidth="1"/>
    <col min="3" max="3" width="41" style="365" customWidth="1"/>
    <col min="4" max="6" width="14.33203125" style="365" customWidth="1"/>
    <col min="7" max="7" width="11.6640625" style="365" bestFit="1" customWidth="1"/>
    <col min="8" max="8" width="11.5" style="365" bestFit="1" customWidth="1"/>
    <col min="9" max="9" width="12.6640625" style="365" bestFit="1" customWidth="1"/>
    <col min="10" max="16384" width="8.83203125" style="365"/>
  </cols>
  <sheetData>
    <row r="1" spans="1:6" ht="17">
      <c r="A1" s="407" t="s">
        <v>577</v>
      </c>
      <c r="B1" s="407"/>
      <c r="C1" s="407"/>
      <c r="D1" s="407"/>
      <c r="E1" s="407"/>
      <c r="F1" s="407"/>
    </row>
    <row r="3" spans="1:6" ht="15">
      <c r="B3" s="531" t="s">
        <v>578</v>
      </c>
      <c r="C3" s="532"/>
      <c r="D3" s="532"/>
    </row>
    <row r="4" spans="1:6" ht="116.25" customHeight="1">
      <c r="A4" s="366"/>
      <c r="B4" s="500" t="s">
        <v>1068</v>
      </c>
      <c r="C4" s="409"/>
      <c r="D4" s="409"/>
      <c r="E4" s="409"/>
      <c r="F4" s="409"/>
    </row>
    <row r="5" spans="1:6">
      <c r="A5" s="366"/>
      <c r="B5" s="358"/>
      <c r="C5" s="354"/>
      <c r="D5" s="354"/>
      <c r="E5" s="354"/>
      <c r="F5" s="354"/>
    </row>
    <row r="6" spans="1:6" ht="24">
      <c r="A6" s="366" t="s">
        <v>681</v>
      </c>
      <c r="B6" s="600"/>
      <c r="C6" s="601"/>
      <c r="D6" s="601"/>
      <c r="E6" s="399" t="s">
        <v>1095</v>
      </c>
      <c r="F6" s="370" t="s">
        <v>857</v>
      </c>
    </row>
    <row r="7" spans="1:6" ht="27" customHeight="1">
      <c r="A7" s="366" t="s">
        <v>681</v>
      </c>
      <c r="B7" s="402" t="s">
        <v>737</v>
      </c>
      <c r="C7" s="446"/>
      <c r="D7" s="446"/>
      <c r="E7" s="362"/>
      <c r="F7" s="371" t="s">
        <v>1051</v>
      </c>
    </row>
    <row r="8" spans="1:6">
      <c r="A8" s="366"/>
      <c r="B8" s="205"/>
      <c r="C8" s="356"/>
      <c r="D8" s="356"/>
      <c r="E8" s="206"/>
      <c r="F8" s="206"/>
    </row>
    <row r="9" spans="1:6">
      <c r="A9" s="366" t="s">
        <v>683</v>
      </c>
      <c r="B9" s="577" t="s">
        <v>820</v>
      </c>
      <c r="C9" s="577"/>
      <c r="D9" s="577"/>
      <c r="E9" s="577"/>
      <c r="F9" s="577"/>
    </row>
    <row r="10" spans="1:6">
      <c r="A10" s="366" t="s">
        <v>683</v>
      </c>
      <c r="B10" s="596" t="s">
        <v>821</v>
      </c>
      <c r="C10" s="596"/>
      <c r="D10" s="91"/>
    </row>
    <row r="11" spans="1:6">
      <c r="A11" s="366" t="s">
        <v>683</v>
      </c>
      <c r="B11" s="522" t="s">
        <v>822</v>
      </c>
      <c r="C11" s="522"/>
      <c r="D11" s="91"/>
    </row>
    <row r="12" spans="1:6">
      <c r="A12" s="366" t="s">
        <v>683</v>
      </c>
      <c r="B12" s="522" t="s">
        <v>823</v>
      </c>
      <c r="C12" s="522"/>
      <c r="D12" s="91"/>
    </row>
    <row r="14" spans="1:6" ht="44">
      <c r="A14" s="366" t="s">
        <v>681</v>
      </c>
      <c r="B14" s="597"/>
      <c r="C14" s="598"/>
      <c r="D14" s="599"/>
      <c r="E14" s="364" t="s">
        <v>583</v>
      </c>
      <c r="F14" s="364" t="s">
        <v>584</v>
      </c>
    </row>
    <row r="15" spans="1:6" ht="13">
      <c r="A15" s="366" t="s">
        <v>681</v>
      </c>
      <c r="B15" s="592" t="s">
        <v>579</v>
      </c>
      <c r="C15" s="593"/>
      <c r="D15" s="593"/>
      <c r="E15" s="593"/>
      <c r="F15" s="594"/>
    </row>
    <row r="16" spans="1:6">
      <c r="A16" s="366" t="s">
        <v>681</v>
      </c>
      <c r="B16" s="566" t="s">
        <v>580</v>
      </c>
      <c r="C16" s="421"/>
      <c r="D16" s="422"/>
      <c r="E16" s="145">
        <v>7168523</v>
      </c>
      <c r="F16" s="145">
        <v>0</v>
      </c>
    </row>
    <row r="17" spans="1:6" ht="26.25" customHeight="1">
      <c r="A17" s="366" t="s">
        <v>681</v>
      </c>
      <c r="B17" s="566" t="s">
        <v>493</v>
      </c>
      <c r="C17" s="421"/>
      <c r="D17" s="422"/>
      <c r="E17" s="145">
        <v>2905489</v>
      </c>
      <c r="F17" s="145">
        <v>3570</v>
      </c>
    </row>
    <row r="18" spans="1:6" ht="40.5" customHeight="1">
      <c r="A18" s="366" t="s">
        <v>681</v>
      </c>
      <c r="B18" s="561" t="s">
        <v>157</v>
      </c>
      <c r="C18" s="595"/>
      <c r="D18" s="562"/>
      <c r="E18" s="145">
        <v>2829062</v>
      </c>
      <c r="F18" s="145">
        <v>728219</v>
      </c>
    </row>
    <row r="19" spans="1:6" ht="27.75" customHeight="1">
      <c r="A19" s="366" t="s">
        <v>681</v>
      </c>
      <c r="B19" s="566" t="s">
        <v>738</v>
      </c>
      <c r="C19" s="421"/>
      <c r="D19" s="422"/>
      <c r="E19" s="147">
        <v>920123</v>
      </c>
      <c r="F19" s="147">
        <v>470953</v>
      </c>
    </row>
    <row r="20" spans="1:6">
      <c r="A20" s="366" t="s">
        <v>681</v>
      </c>
      <c r="B20" s="589" t="s">
        <v>467</v>
      </c>
      <c r="C20" s="590"/>
      <c r="D20" s="591"/>
      <c r="E20" s="146">
        <f>SUM(E16:E19)</f>
        <v>13823197</v>
      </c>
      <c r="F20" s="146">
        <f>SUM(F16:F19)</f>
        <v>1202742</v>
      </c>
    </row>
    <row r="21" spans="1:6" ht="13">
      <c r="A21" s="366" t="s">
        <v>681</v>
      </c>
      <c r="B21" s="592" t="s">
        <v>468</v>
      </c>
      <c r="C21" s="593"/>
      <c r="D21" s="593"/>
      <c r="E21" s="593"/>
      <c r="F21" s="594"/>
    </row>
    <row r="22" spans="1:6">
      <c r="A22" s="366" t="s">
        <v>681</v>
      </c>
      <c r="B22" s="566" t="s">
        <v>469</v>
      </c>
      <c r="C22" s="421"/>
      <c r="D22" s="422"/>
      <c r="E22" s="147">
        <v>13321239</v>
      </c>
      <c r="F22" s="147">
        <v>5119860</v>
      </c>
    </row>
    <row r="23" spans="1:6">
      <c r="A23" s="366" t="s">
        <v>681</v>
      </c>
      <c r="B23" s="566" t="s">
        <v>122</v>
      </c>
      <c r="C23" s="421"/>
      <c r="D23" s="422"/>
      <c r="E23" s="147">
        <v>113127</v>
      </c>
      <c r="F23" s="361"/>
    </row>
    <row r="24" spans="1:6" ht="25.5" customHeight="1">
      <c r="A24" s="366" t="s">
        <v>681</v>
      </c>
      <c r="B24" s="566" t="s">
        <v>494</v>
      </c>
      <c r="C24" s="421"/>
      <c r="D24" s="422"/>
      <c r="E24" s="147">
        <v>174123</v>
      </c>
      <c r="F24" s="148">
        <v>43101</v>
      </c>
    </row>
    <row r="25" spans="1:6">
      <c r="A25" s="366" t="s">
        <v>681</v>
      </c>
      <c r="B25" s="589" t="s">
        <v>470</v>
      </c>
      <c r="C25" s="590"/>
      <c r="D25" s="591"/>
      <c r="E25" s="146">
        <f>SUM(E22:E24)</f>
        <v>13608489</v>
      </c>
      <c r="F25" s="146">
        <f>SUM(F22,F24)</f>
        <v>5162961</v>
      </c>
    </row>
    <row r="26" spans="1:6" ht="13">
      <c r="A26" s="366" t="s">
        <v>681</v>
      </c>
      <c r="B26" s="592" t="s">
        <v>672</v>
      </c>
      <c r="C26" s="593"/>
      <c r="D26" s="593"/>
      <c r="E26" s="593"/>
      <c r="F26" s="594"/>
    </row>
    <row r="27" spans="1:6">
      <c r="A27" s="366" t="s">
        <v>681</v>
      </c>
      <c r="B27" s="412" t="s">
        <v>471</v>
      </c>
      <c r="C27" s="413"/>
      <c r="D27" s="414"/>
      <c r="E27" s="147">
        <v>1114041</v>
      </c>
      <c r="F27" s="147">
        <v>4370582</v>
      </c>
    </row>
    <row r="28" spans="1:6" ht="38.25" customHeight="1">
      <c r="A28" s="366" t="s">
        <v>681</v>
      </c>
      <c r="B28" s="412" t="s">
        <v>495</v>
      </c>
      <c r="C28" s="413"/>
      <c r="D28" s="414"/>
      <c r="E28" s="372"/>
      <c r="F28" s="372"/>
    </row>
    <row r="29" spans="1:6">
      <c r="A29" s="366" t="s">
        <v>681</v>
      </c>
      <c r="B29" s="412" t="s">
        <v>472</v>
      </c>
      <c r="C29" s="413"/>
      <c r="D29" s="414"/>
      <c r="E29" s="147">
        <v>0</v>
      </c>
      <c r="F29" s="147">
        <v>0</v>
      </c>
    </row>
    <row r="31" spans="1:6" ht="87" customHeight="1">
      <c r="A31" s="366" t="s">
        <v>682</v>
      </c>
      <c r="B31" s="544" t="s">
        <v>1069</v>
      </c>
      <c r="C31" s="577"/>
      <c r="D31" s="577"/>
      <c r="E31" s="577"/>
      <c r="F31" s="577"/>
    </row>
    <row r="32" spans="1:6" ht="33">
      <c r="A32" s="366" t="s">
        <v>682</v>
      </c>
      <c r="B32" s="155"/>
      <c r="C32" s="156"/>
      <c r="D32" s="34" t="s">
        <v>473</v>
      </c>
      <c r="E32" s="34" t="s">
        <v>474</v>
      </c>
      <c r="F32" s="34" t="s">
        <v>475</v>
      </c>
    </row>
    <row r="33" spans="1:6" ht="22">
      <c r="A33" s="366" t="s">
        <v>682</v>
      </c>
      <c r="B33" s="149" t="s">
        <v>476</v>
      </c>
      <c r="C33" s="150" t="s">
        <v>1070</v>
      </c>
      <c r="D33" s="373">
        <v>587</v>
      </c>
      <c r="E33" s="373">
        <v>3858</v>
      </c>
      <c r="F33" s="373">
        <v>1177</v>
      </c>
    </row>
    <row r="34" spans="1:6" ht="24.75" customHeight="1">
      <c r="A34" s="366" t="s">
        <v>682</v>
      </c>
      <c r="B34" s="149" t="s">
        <v>479</v>
      </c>
      <c r="C34" s="150" t="s">
        <v>496</v>
      </c>
      <c r="D34" s="373">
        <v>402</v>
      </c>
      <c r="E34" s="373">
        <v>2674</v>
      </c>
      <c r="F34" s="373">
        <v>676</v>
      </c>
    </row>
    <row r="35" spans="1:6" ht="22">
      <c r="A35" s="366" t="s">
        <v>682</v>
      </c>
      <c r="B35" s="149" t="s">
        <v>480</v>
      </c>
      <c r="C35" s="150" t="s">
        <v>481</v>
      </c>
      <c r="D35" s="373">
        <v>299</v>
      </c>
      <c r="E35" s="373">
        <v>2276</v>
      </c>
      <c r="F35" s="373">
        <v>605</v>
      </c>
    </row>
    <row r="36" spans="1:6" ht="22">
      <c r="A36" s="366" t="s">
        <v>682</v>
      </c>
      <c r="B36" s="149" t="s">
        <v>482</v>
      </c>
      <c r="C36" s="150" t="s">
        <v>497</v>
      </c>
      <c r="D36" s="373">
        <v>294</v>
      </c>
      <c r="E36" s="373">
        <v>2243</v>
      </c>
      <c r="F36" s="373">
        <v>571</v>
      </c>
    </row>
    <row r="37" spans="1:6" ht="22">
      <c r="A37" s="366" t="s">
        <v>682</v>
      </c>
      <c r="B37" s="149" t="s">
        <v>483</v>
      </c>
      <c r="C37" s="150" t="s">
        <v>780</v>
      </c>
      <c r="D37" s="373">
        <v>262</v>
      </c>
      <c r="E37" s="373">
        <v>1889</v>
      </c>
      <c r="F37" s="373">
        <v>436</v>
      </c>
    </row>
    <row r="38" spans="1:6" ht="22">
      <c r="A38" s="366" t="s">
        <v>682</v>
      </c>
      <c r="B38" s="149" t="s">
        <v>406</v>
      </c>
      <c r="C38" s="150" t="s">
        <v>781</v>
      </c>
      <c r="D38" s="373">
        <v>188</v>
      </c>
      <c r="E38" s="373">
        <v>1661</v>
      </c>
      <c r="F38" s="373">
        <v>452</v>
      </c>
    </row>
    <row r="39" spans="1:6" ht="22">
      <c r="A39" s="366" t="s">
        <v>682</v>
      </c>
      <c r="B39" s="149" t="s">
        <v>407</v>
      </c>
      <c r="C39" s="150" t="s">
        <v>782</v>
      </c>
      <c r="D39" s="373">
        <v>35</v>
      </c>
      <c r="E39" s="373">
        <v>117</v>
      </c>
      <c r="F39" s="373">
        <v>12</v>
      </c>
    </row>
    <row r="40" spans="1:6" ht="33">
      <c r="A40" s="366" t="s">
        <v>682</v>
      </c>
      <c r="B40" s="149" t="s">
        <v>408</v>
      </c>
      <c r="C40" s="150" t="s">
        <v>420</v>
      </c>
      <c r="D40" s="373">
        <v>60</v>
      </c>
      <c r="E40" s="373">
        <v>235</v>
      </c>
      <c r="F40" s="373">
        <v>44</v>
      </c>
    </row>
    <row r="41" spans="1:6" ht="55">
      <c r="A41" s="366" t="s">
        <v>682</v>
      </c>
      <c r="B41" s="149" t="s">
        <v>409</v>
      </c>
      <c r="C41" s="150" t="s">
        <v>1071</v>
      </c>
      <c r="D41" s="374">
        <v>0.56000000000000005</v>
      </c>
      <c r="E41" s="374">
        <v>0.56999999999999995</v>
      </c>
      <c r="F41" s="374">
        <v>0.48</v>
      </c>
    </row>
    <row r="42" spans="1:6" ht="44">
      <c r="A42" s="366" t="s">
        <v>682</v>
      </c>
      <c r="B42" s="149" t="s">
        <v>410</v>
      </c>
      <c r="C42" s="150" t="s">
        <v>31</v>
      </c>
      <c r="D42" s="375">
        <v>9062</v>
      </c>
      <c r="E42" s="375">
        <v>8346</v>
      </c>
      <c r="F42" s="375">
        <v>5475</v>
      </c>
    </row>
    <row r="43" spans="1:6" ht="22">
      <c r="A43" s="366" t="s">
        <v>682</v>
      </c>
      <c r="B43" s="151" t="s">
        <v>411</v>
      </c>
      <c r="C43" s="152" t="s">
        <v>783</v>
      </c>
      <c r="D43" s="375">
        <v>8063</v>
      </c>
      <c r="E43" s="375">
        <v>6398</v>
      </c>
      <c r="F43" s="375">
        <v>3249</v>
      </c>
    </row>
    <row r="44" spans="1:6" ht="36.75" customHeight="1">
      <c r="A44" s="366" t="s">
        <v>682</v>
      </c>
      <c r="B44" s="149" t="s">
        <v>412</v>
      </c>
      <c r="C44" s="150" t="s">
        <v>32</v>
      </c>
      <c r="D44" s="375">
        <v>3985</v>
      </c>
      <c r="E44" s="375">
        <v>6245</v>
      </c>
      <c r="F44" s="375">
        <v>6701</v>
      </c>
    </row>
    <row r="45" spans="1:6" ht="33">
      <c r="A45" s="366" t="s">
        <v>682</v>
      </c>
      <c r="B45" s="149" t="s">
        <v>413</v>
      </c>
      <c r="C45" s="150" t="s">
        <v>784</v>
      </c>
      <c r="D45" s="375">
        <v>3644</v>
      </c>
      <c r="E45" s="375">
        <v>6109</v>
      </c>
      <c r="F45" s="375">
        <v>6631</v>
      </c>
    </row>
    <row r="47" spans="1:6" ht="75" customHeight="1">
      <c r="A47" s="366" t="s">
        <v>419</v>
      </c>
      <c r="B47" s="584" t="s">
        <v>1072</v>
      </c>
      <c r="C47" s="584"/>
      <c r="D47" s="584"/>
      <c r="E47" s="584"/>
      <c r="F47" s="584"/>
    </row>
    <row r="48" spans="1:6" ht="33">
      <c r="A48" s="366" t="s">
        <v>419</v>
      </c>
      <c r="B48" s="155"/>
      <c r="C48" s="156"/>
      <c r="D48" s="34" t="s">
        <v>473</v>
      </c>
      <c r="E48" s="34" t="s">
        <v>414</v>
      </c>
      <c r="F48" s="34" t="s">
        <v>415</v>
      </c>
    </row>
    <row r="49" spans="1:6" ht="49.5" customHeight="1">
      <c r="A49" s="366" t="s">
        <v>419</v>
      </c>
      <c r="B49" s="149" t="s">
        <v>416</v>
      </c>
      <c r="C49" s="150" t="s">
        <v>688</v>
      </c>
      <c r="D49" s="373">
        <v>11</v>
      </c>
      <c r="E49" s="373">
        <v>255</v>
      </c>
      <c r="F49" s="373">
        <v>17</v>
      </c>
    </row>
    <row r="50" spans="1:6" ht="22">
      <c r="A50" s="366" t="s">
        <v>419</v>
      </c>
      <c r="B50" s="149" t="s">
        <v>417</v>
      </c>
      <c r="C50" s="150" t="s">
        <v>563</v>
      </c>
      <c r="D50" s="376">
        <v>2553</v>
      </c>
      <c r="E50" s="376">
        <v>2272</v>
      </c>
      <c r="F50" s="376">
        <v>1445</v>
      </c>
    </row>
    <row r="51" spans="1:6" ht="22">
      <c r="A51" s="366" t="s">
        <v>419</v>
      </c>
      <c r="B51" s="149" t="s">
        <v>418</v>
      </c>
      <c r="C51" s="150" t="s">
        <v>564</v>
      </c>
      <c r="D51" s="373">
        <v>0</v>
      </c>
      <c r="E51" s="373">
        <v>0</v>
      </c>
      <c r="F51" s="373">
        <v>0</v>
      </c>
    </row>
    <row r="52" spans="1:6" ht="33">
      <c r="A52" s="366" t="s">
        <v>419</v>
      </c>
      <c r="B52" s="149" t="s">
        <v>819</v>
      </c>
      <c r="C52" s="150" t="s">
        <v>565</v>
      </c>
      <c r="D52" s="376">
        <v>0</v>
      </c>
      <c r="E52" s="376">
        <v>0</v>
      </c>
      <c r="F52" s="376">
        <v>0</v>
      </c>
    </row>
    <row r="53" spans="1:6">
      <c r="A53" s="365"/>
    </row>
    <row r="54" spans="1:6">
      <c r="A54" s="366" t="s">
        <v>683</v>
      </c>
      <c r="B54" s="217" t="s">
        <v>899</v>
      </c>
      <c r="C54" s="218"/>
      <c r="D54" s="219"/>
      <c r="E54" s="219"/>
      <c r="F54" s="219"/>
    </row>
    <row r="55" spans="1:6">
      <c r="A55" s="366"/>
      <c r="B55" s="217"/>
      <c r="C55" s="217"/>
      <c r="D55" s="219"/>
      <c r="E55" s="219"/>
      <c r="F55" s="219"/>
    </row>
    <row r="56" spans="1:6" ht="27" customHeight="1">
      <c r="A56" s="366"/>
      <c r="B56" s="217"/>
      <c r="C56" s="585" t="s">
        <v>586</v>
      </c>
      <c r="D56" s="572"/>
      <c r="E56" s="572"/>
      <c r="F56" s="572"/>
    </row>
    <row r="57" spans="1:6" ht="108">
      <c r="A57" s="366"/>
      <c r="B57" s="217"/>
      <c r="C57" s="377" t="s">
        <v>1073</v>
      </c>
      <c r="D57" s="219"/>
      <c r="E57" s="219"/>
      <c r="F57" s="219"/>
    </row>
    <row r="58" spans="1:6" ht="36">
      <c r="A58" s="366"/>
      <c r="B58" s="217"/>
      <c r="C58" s="377" t="s">
        <v>158</v>
      </c>
      <c r="D58" s="219"/>
      <c r="E58" s="219"/>
      <c r="F58" s="219"/>
    </row>
    <row r="59" spans="1:6">
      <c r="B59" s="353"/>
      <c r="C59" s="353"/>
      <c r="D59" s="353"/>
      <c r="E59" s="353"/>
      <c r="F59" s="353"/>
    </row>
    <row r="60" spans="1:6" ht="66" customHeight="1">
      <c r="A60" s="366" t="s">
        <v>684</v>
      </c>
      <c r="B60" s="586" t="s">
        <v>159</v>
      </c>
      <c r="C60" s="586"/>
      <c r="D60" s="586"/>
      <c r="E60" s="586"/>
      <c r="F60" s="378">
        <v>0.53</v>
      </c>
    </row>
    <row r="61" spans="1:6" ht="63" customHeight="1">
      <c r="A61" s="366" t="s">
        <v>160</v>
      </c>
      <c r="B61" s="587" t="s">
        <v>162</v>
      </c>
      <c r="C61" s="587"/>
      <c r="D61" s="587"/>
      <c r="E61" s="588"/>
      <c r="F61" s="378">
        <v>0.51</v>
      </c>
    </row>
    <row r="62" spans="1:6" ht="30" customHeight="1">
      <c r="A62" s="366" t="s">
        <v>685</v>
      </c>
      <c r="B62" s="580" t="s">
        <v>865</v>
      </c>
      <c r="C62" s="580"/>
      <c r="D62" s="580"/>
      <c r="E62" s="580"/>
      <c r="F62" s="379">
        <v>18605</v>
      </c>
    </row>
    <row r="63" spans="1:6" ht="64.5" customHeight="1">
      <c r="A63" s="366" t="s">
        <v>161</v>
      </c>
      <c r="B63" s="581" t="s">
        <v>866</v>
      </c>
      <c r="C63" s="581"/>
      <c r="D63" s="581"/>
      <c r="E63" s="582"/>
      <c r="F63" s="379">
        <v>16321</v>
      </c>
    </row>
    <row r="64" spans="1:6">
      <c r="A64" s="366"/>
      <c r="B64" s="355"/>
      <c r="C64" s="355"/>
      <c r="D64" s="355"/>
      <c r="E64" s="355"/>
    </row>
    <row r="65" spans="1:6" ht="27.75" customHeight="1">
      <c r="B65" s="583" t="s">
        <v>64</v>
      </c>
      <c r="C65" s="409"/>
      <c r="D65" s="409"/>
      <c r="E65" s="409"/>
      <c r="F65" s="409"/>
    </row>
    <row r="66" spans="1:6" ht="15">
      <c r="B66" s="363"/>
      <c r="C66" s="354"/>
      <c r="D66" s="354"/>
      <c r="E66" s="354"/>
      <c r="F66" s="354"/>
    </row>
    <row r="67" spans="1:6" ht="26.25" customHeight="1">
      <c r="A67" s="366" t="s">
        <v>686</v>
      </c>
      <c r="B67" s="577" t="s">
        <v>900</v>
      </c>
      <c r="C67" s="577"/>
      <c r="D67" s="577"/>
      <c r="E67" s="577"/>
      <c r="F67" s="577"/>
    </row>
    <row r="68" spans="1:6">
      <c r="A68" s="366" t="s">
        <v>686</v>
      </c>
      <c r="B68" s="522" t="s">
        <v>566</v>
      </c>
      <c r="C68" s="522"/>
      <c r="D68" s="522"/>
      <c r="E68" s="91" t="s">
        <v>449</v>
      </c>
    </row>
    <row r="69" spans="1:6">
      <c r="A69" s="366" t="s">
        <v>686</v>
      </c>
      <c r="B69" s="522" t="s">
        <v>567</v>
      </c>
      <c r="C69" s="522"/>
      <c r="D69" s="522"/>
      <c r="E69" s="91" t="s">
        <v>448</v>
      </c>
    </row>
    <row r="70" spans="1:6">
      <c r="A70" s="366" t="s">
        <v>686</v>
      </c>
      <c r="B70" s="522" t="s">
        <v>568</v>
      </c>
      <c r="C70" s="522"/>
      <c r="D70" s="522"/>
      <c r="E70" s="91" t="s">
        <v>449</v>
      </c>
    </row>
    <row r="72" spans="1:6" ht="40.5" customHeight="1">
      <c r="A72" s="366" t="s">
        <v>686</v>
      </c>
      <c r="B72" s="446" t="s">
        <v>525</v>
      </c>
      <c r="C72" s="446"/>
      <c r="D72" s="446"/>
      <c r="E72" s="446"/>
      <c r="F72" s="380">
        <v>31</v>
      </c>
    </row>
    <row r="73" spans="1:6">
      <c r="B73" s="354"/>
      <c r="C73" s="57"/>
      <c r="D73" s="354"/>
      <c r="E73" s="354"/>
      <c r="F73" s="381"/>
    </row>
    <row r="74" spans="1:6" ht="25.5" customHeight="1">
      <c r="A74" s="366" t="s">
        <v>686</v>
      </c>
      <c r="B74" s="446" t="s">
        <v>526</v>
      </c>
      <c r="C74" s="446"/>
      <c r="D74" s="446"/>
      <c r="E74" s="446"/>
      <c r="F74" s="382">
        <v>2730</v>
      </c>
    </row>
    <row r="75" spans="1:6">
      <c r="F75" s="383"/>
    </row>
    <row r="76" spans="1:6" ht="26.25" customHeight="1">
      <c r="A76" s="366" t="s">
        <v>686</v>
      </c>
      <c r="B76" s="446" t="s">
        <v>132</v>
      </c>
      <c r="C76" s="446"/>
      <c r="D76" s="446"/>
      <c r="E76" s="446"/>
      <c r="F76" s="382">
        <v>84631</v>
      </c>
    </row>
    <row r="77" spans="1:6" ht="26.25" customHeight="1">
      <c r="A77" s="366"/>
      <c r="B77" s="356"/>
      <c r="C77" s="356"/>
      <c r="D77" s="356"/>
      <c r="E77" s="356"/>
      <c r="F77" s="142"/>
    </row>
    <row r="78" spans="1:6" ht="12.75" customHeight="1">
      <c r="A78" s="366" t="s">
        <v>687</v>
      </c>
      <c r="B78" s="577" t="s">
        <v>65</v>
      </c>
      <c r="C78" s="577"/>
      <c r="D78" s="577"/>
      <c r="E78" s="577"/>
      <c r="F78" s="577"/>
    </row>
    <row r="79" spans="1:6">
      <c r="A79" s="366" t="s">
        <v>687</v>
      </c>
      <c r="B79" s="578" t="s">
        <v>66</v>
      </c>
      <c r="C79" s="454"/>
      <c r="D79" s="455"/>
      <c r="E79" s="384" t="s">
        <v>1074</v>
      </c>
    </row>
    <row r="80" spans="1:6">
      <c r="A80" s="366" t="s">
        <v>687</v>
      </c>
      <c r="B80" s="578" t="s">
        <v>827</v>
      </c>
      <c r="C80" s="454"/>
      <c r="D80" s="455"/>
      <c r="E80" s="362"/>
    </row>
    <row r="81" spans="1:6">
      <c r="A81" s="366" t="s">
        <v>687</v>
      </c>
      <c r="B81" s="579" t="s">
        <v>256</v>
      </c>
      <c r="C81" s="498"/>
      <c r="D81" s="499"/>
      <c r="E81" s="362"/>
    </row>
    <row r="82" spans="1:6">
      <c r="A82" s="366" t="s">
        <v>687</v>
      </c>
      <c r="B82" s="579" t="s">
        <v>257</v>
      </c>
      <c r="C82" s="498"/>
      <c r="D82" s="499"/>
      <c r="E82" s="362"/>
    </row>
    <row r="83" spans="1:6">
      <c r="A83" s="366" t="s">
        <v>687</v>
      </c>
      <c r="B83" s="567" t="s">
        <v>946</v>
      </c>
      <c r="C83" s="491"/>
      <c r="D83" s="568"/>
      <c r="E83" s="362"/>
    </row>
    <row r="84" spans="1:6">
      <c r="A84" s="366"/>
      <c r="B84" s="493"/>
      <c r="C84" s="410"/>
      <c r="D84" s="410"/>
      <c r="E84" s="70"/>
    </row>
    <row r="86" spans="1:6" ht="15">
      <c r="B86" s="39" t="s">
        <v>824</v>
      </c>
    </row>
    <row r="87" spans="1:6" ht="12.75" customHeight="1">
      <c r="B87" s="39"/>
    </row>
    <row r="88" spans="1:6">
      <c r="A88" s="366" t="s">
        <v>596</v>
      </c>
      <c r="B88" s="577" t="s">
        <v>133</v>
      </c>
      <c r="C88" s="577"/>
      <c r="D88" s="577"/>
      <c r="E88" s="577"/>
      <c r="F88" s="577"/>
    </row>
    <row r="89" spans="1:6">
      <c r="A89" s="366" t="s">
        <v>596</v>
      </c>
      <c r="B89" s="578" t="s">
        <v>825</v>
      </c>
      <c r="C89" s="454"/>
      <c r="D89" s="455"/>
      <c r="E89" s="384" t="s">
        <v>1074</v>
      </c>
    </row>
    <row r="90" spans="1:6">
      <c r="A90" s="366" t="s">
        <v>596</v>
      </c>
      <c r="B90" s="578" t="s">
        <v>826</v>
      </c>
      <c r="C90" s="454"/>
      <c r="D90" s="455"/>
      <c r="E90" s="384" t="s">
        <v>1074</v>
      </c>
    </row>
    <row r="91" spans="1:6">
      <c r="A91" s="366" t="s">
        <v>596</v>
      </c>
      <c r="B91" s="578" t="s">
        <v>827</v>
      </c>
      <c r="C91" s="454"/>
      <c r="D91" s="455"/>
      <c r="E91" s="362"/>
    </row>
    <row r="92" spans="1:6">
      <c r="A92" s="366" t="s">
        <v>596</v>
      </c>
      <c r="B92" s="578" t="s">
        <v>828</v>
      </c>
      <c r="C92" s="454"/>
      <c r="D92" s="455"/>
      <c r="E92" s="362"/>
    </row>
    <row r="93" spans="1:6">
      <c r="A93" s="366" t="s">
        <v>596</v>
      </c>
      <c r="B93" s="579" t="s">
        <v>258</v>
      </c>
      <c r="C93" s="498"/>
      <c r="D93" s="499"/>
      <c r="E93" s="362"/>
    </row>
    <row r="94" spans="1:6">
      <c r="A94" s="366" t="s">
        <v>596</v>
      </c>
      <c r="B94" s="578" t="s">
        <v>829</v>
      </c>
      <c r="C94" s="454"/>
      <c r="D94" s="455"/>
      <c r="E94" s="362"/>
    </row>
    <row r="95" spans="1:6">
      <c r="A95" s="366" t="s">
        <v>596</v>
      </c>
      <c r="B95" s="567" t="s">
        <v>946</v>
      </c>
      <c r="C95" s="491"/>
      <c r="D95" s="568"/>
      <c r="E95" s="362"/>
    </row>
    <row r="96" spans="1:6">
      <c r="A96" s="366"/>
      <c r="B96" s="493"/>
      <c r="C96" s="410"/>
      <c r="D96" s="410"/>
      <c r="E96" s="70"/>
    </row>
    <row r="98" spans="1:6">
      <c r="A98" s="366" t="s">
        <v>597</v>
      </c>
      <c r="B98" s="573" t="s">
        <v>830</v>
      </c>
      <c r="C98" s="573"/>
      <c r="D98" s="573"/>
      <c r="E98" s="573"/>
      <c r="F98" s="573"/>
    </row>
    <row r="99" spans="1:6">
      <c r="A99" s="366" t="s">
        <v>597</v>
      </c>
      <c r="B99" s="522" t="s">
        <v>831</v>
      </c>
      <c r="C99" s="522"/>
      <c r="D99" s="522"/>
      <c r="E99" s="384" t="s">
        <v>1075</v>
      </c>
      <c r="F99" s="157"/>
    </row>
    <row r="100" spans="1:6">
      <c r="A100" s="366" t="s">
        <v>597</v>
      </c>
      <c r="B100" s="522" t="s">
        <v>832</v>
      </c>
      <c r="C100" s="522"/>
      <c r="D100" s="522"/>
      <c r="E100" s="123"/>
      <c r="F100" s="50"/>
    </row>
    <row r="101" spans="1:6" ht="27" customHeight="1">
      <c r="A101" s="366" t="s">
        <v>597</v>
      </c>
      <c r="B101" s="446" t="s">
        <v>833</v>
      </c>
      <c r="C101" s="446"/>
      <c r="D101" s="446"/>
      <c r="E101" s="384" t="s">
        <v>1074</v>
      </c>
      <c r="F101" s="50"/>
    </row>
    <row r="103" spans="1:6">
      <c r="A103" s="366" t="s">
        <v>598</v>
      </c>
      <c r="B103" s="577" t="s">
        <v>19</v>
      </c>
      <c r="C103" s="577"/>
      <c r="D103" s="577"/>
      <c r="E103" s="577"/>
      <c r="F103" s="577"/>
    </row>
    <row r="104" spans="1:6">
      <c r="A104" s="366" t="s">
        <v>598</v>
      </c>
      <c r="B104" s="357" t="s">
        <v>476</v>
      </c>
      <c r="C104" s="522" t="s">
        <v>67</v>
      </c>
      <c r="D104" s="522"/>
      <c r="E104" s="159"/>
      <c r="F104" s="158"/>
    </row>
    <row r="105" spans="1:6">
      <c r="A105" s="366" t="s">
        <v>598</v>
      </c>
      <c r="B105" s="459"/>
      <c r="C105" s="459"/>
      <c r="D105" s="160" t="s">
        <v>448</v>
      </c>
      <c r="E105" s="37" t="s">
        <v>449</v>
      </c>
      <c r="F105" s="158"/>
    </row>
    <row r="106" spans="1:6">
      <c r="A106" s="366" t="s">
        <v>598</v>
      </c>
      <c r="B106" s="161" t="s">
        <v>479</v>
      </c>
      <c r="C106" s="77" t="s">
        <v>20</v>
      </c>
      <c r="D106" s="384" t="s">
        <v>1074</v>
      </c>
      <c r="E106" s="91"/>
      <c r="F106" s="158"/>
    </row>
    <row r="107" spans="1:6">
      <c r="A107" s="366" t="s">
        <v>598</v>
      </c>
      <c r="B107" s="162"/>
      <c r="C107" s="77" t="s">
        <v>21</v>
      </c>
      <c r="D107" s="384" t="s">
        <v>1076</v>
      </c>
    </row>
    <row r="109" spans="1:6">
      <c r="A109" s="366" t="s">
        <v>599</v>
      </c>
      <c r="B109" s="573" t="s">
        <v>22</v>
      </c>
      <c r="C109" s="573"/>
    </row>
    <row r="110" spans="1:6">
      <c r="A110" s="366" t="s">
        <v>599</v>
      </c>
      <c r="B110" s="522" t="s">
        <v>23</v>
      </c>
      <c r="C110" s="522"/>
      <c r="D110" s="123"/>
    </row>
    <row r="111" spans="1:6">
      <c r="A111" s="366" t="s">
        <v>599</v>
      </c>
      <c r="B111" s="522" t="s">
        <v>24</v>
      </c>
      <c r="C111" s="522"/>
      <c r="D111" s="384">
        <v>2</v>
      </c>
    </row>
    <row r="113" spans="1:5" ht="15">
      <c r="B113" s="39" t="s">
        <v>920</v>
      </c>
    </row>
    <row r="114" spans="1:5" ht="12.75" customHeight="1">
      <c r="A114" s="385"/>
      <c r="B114" s="386" t="s">
        <v>95</v>
      </c>
      <c r="C114" s="387"/>
      <c r="D114" s="387"/>
      <c r="E114" s="387"/>
    </row>
    <row r="115" spans="1:5">
      <c r="A115" s="366" t="s">
        <v>600</v>
      </c>
      <c r="B115" s="573" t="s">
        <v>921</v>
      </c>
      <c r="C115" s="573"/>
    </row>
    <row r="116" spans="1:5">
      <c r="A116" s="366" t="s">
        <v>600</v>
      </c>
      <c r="B116" s="494" t="s">
        <v>922</v>
      </c>
      <c r="C116" s="494"/>
      <c r="D116" s="494"/>
    </row>
    <row r="117" spans="1:5">
      <c r="A117" s="366" t="s">
        <v>600</v>
      </c>
      <c r="B117" s="522" t="s">
        <v>923</v>
      </c>
      <c r="C117" s="522"/>
      <c r="D117" s="460"/>
      <c r="E117" s="91" t="s">
        <v>1074</v>
      </c>
    </row>
    <row r="118" spans="1:5">
      <c r="A118" s="366" t="s">
        <v>600</v>
      </c>
      <c r="B118" s="522" t="s">
        <v>924</v>
      </c>
      <c r="C118" s="522"/>
      <c r="D118" s="522"/>
      <c r="E118" s="91" t="s">
        <v>1074</v>
      </c>
    </row>
    <row r="119" spans="1:5">
      <c r="A119" s="366" t="s">
        <v>600</v>
      </c>
      <c r="B119" s="522" t="s">
        <v>925</v>
      </c>
      <c r="C119" s="522"/>
      <c r="D119" s="522"/>
      <c r="E119" s="91" t="s">
        <v>1074</v>
      </c>
    </row>
    <row r="121" spans="1:5">
      <c r="A121" s="366" t="s">
        <v>600</v>
      </c>
      <c r="B121" s="494" t="s">
        <v>1077</v>
      </c>
      <c r="C121" s="494"/>
      <c r="D121" s="494"/>
    </row>
    <row r="122" spans="1:5">
      <c r="A122" s="366" t="s">
        <v>600</v>
      </c>
      <c r="B122" s="522" t="s">
        <v>1078</v>
      </c>
      <c r="C122" s="522"/>
      <c r="D122" s="522"/>
      <c r="E122" s="384"/>
    </row>
    <row r="123" spans="1:5">
      <c r="A123" s="366" t="s">
        <v>600</v>
      </c>
      <c r="B123" s="522" t="s">
        <v>1079</v>
      </c>
      <c r="C123" s="522"/>
      <c r="D123" s="522"/>
      <c r="E123" s="384"/>
    </row>
    <row r="124" spans="1:5">
      <c r="A124" s="366" t="s">
        <v>600</v>
      </c>
      <c r="B124" s="522" t="s">
        <v>1080</v>
      </c>
      <c r="C124" s="522"/>
      <c r="D124" s="522"/>
      <c r="E124" s="384"/>
    </row>
    <row r="125" spans="1:5" s="36" customFormat="1">
      <c r="A125" s="163"/>
      <c r="B125" s="388"/>
      <c r="C125" s="388"/>
      <c r="D125" s="388"/>
      <c r="E125" s="389"/>
    </row>
    <row r="126" spans="1:5">
      <c r="A126" s="366" t="s">
        <v>600</v>
      </c>
      <c r="B126" s="522" t="s">
        <v>926</v>
      </c>
      <c r="C126" s="522"/>
      <c r="D126" s="522"/>
      <c r="E126" s="384"/>
    </row>
    <row r="127" spans="1:5">
      <c r="A127" s="366" t="s">
        <v>600</v>
      </c>
      <c r="B127" s="522" t="s">
        <v>203</v>
      </c>
      <c r="C127" s="522"/>
      <c r="D127" s="522"/>
      <c r="E127" s="384"/>
    </row>
    <row r="128" spans="1:5">
      <c r="A128" s="366" t="s">
        <v>600</v>
      </c>
      <c r="B128" s="522" t="s">
        <v>204</v>
      </c>
      <c r="C128" s="522"/>
      <c r="D128" s="522"/>
      <c r="E128" s="384"/>
    </row>
    <row r="129" spans="1:5">
      <c r="A129" s="366" t="s">
        <v>600</v>
      </c>
      <c r="B129" s="522" t="s">
        <v>205</v>
      </c>
      <c r="C129" s="522"/>
      <c r="D129" s="522"/>
      <c r="E129" s="384"/>
    </row>
    <row r="130" spans="1:5">
      <c r="A130" s="366" t="s">
        <v>600</v>
      </c>
      <c r="B130" s="567" t="s">
        <v>946</v>
      </c>
      <c r="C130" s="491"/>
      <c r="D130" s="568"/>
      <c r="E130" s="91" t="s">
        <v>1074</v>
      </c>
    </row>
    <row r="131" spans="1:5">
      <c r="A131" s="366"/>
      <c r="B131" s="575" t="s">
        <v>1081</v>
      </c>
      <c r="C131" s="576"/>
      <c r="D131" s="576"/>
      <c r="E131" s="390"/>
    </row>
    <row r="133" spans="1:5">
      <c r="A133" s="366" t="s">
        <v>601</v>
      </c>
      <c r="B133" s="573" t="s">
        <v>206</v>
      </c>
      <c r="C133" s="573"/>
    </row>
    <row r="134" spans="1:5">
      <c r="A134" s="366" t="s">
        <v>601</v>
      </c>
      <c r="B134" s="573" t="s">
        <v>25</v>
      </c>
      <c r="C134" s="532"/>
    </row>
    <row r="135" spans="1:5">
      <c r="A135" s="366" t="s">
        <v>601</v>
      </c>
      <c r="B135" s="522" t="s">
        <v>207</v>
      </c>
      <c r="C135" s="522"/>
      <c r="D135" s="522"/>
      <c r="E135" s="384" t="s">
        <v>1074</v>
      </c>
    </row>
    <row r="136" spans="1:5">
      <c r="A136" s="366" t="s">
        <v>601</v>
      </c>
      <c r="B136" s="522" t="s">
        <v>163</v>
      </c>
      <c r="C136" s="522"/>
      <c r="D136" s="522"/>
      <c r="E136" s="384" t="s">
        <v>1074</v>
      </c>
    </row>
    <row r="137" spans="1:5">
      <c r="A137" s="366" t="s">
        <v>601</v>
      </c>
      <c r="B137" s="522" t="s">
        <v>164</v>
      </c>
      <c r="C137" s="522"/>
      <c r="D137" s="522"/>
      <c r="E137" s="384" t="s">
        <v>1074</v>
      </c>
    </row>
    <row r="138" spans="1:5">
      <c r="A138" s="366" t="s">
        <v>601</v>
      </c>
      <c r="B138" s="522" t="s">
        <v>165</v>
      </c>
      <c r="C138" s="522"/>
      <c r="D138" s="522"/>
      <c r="E138" s="384"/>
    </row>
    <row r="139" spans="1:5">
      <c r="A139" s="366" t="s">
        <v>601</v>
      </c>
      <c r="B139" s="522" t="s">
        <v>527</v>
      </c>
      <c r="C139" s="522"/>
      <c r="D139" s="522"/>
      <c r="E139" s="384" t="s">
        <v>1074</v>
      </c>
    </row>
    <row r="140" spans="1:5">
      <c r="A140" s="366" t="s">
        <v>601</v>
      </c>
      <c r="B140" s="522" t="s">
        <v>166</v>
      </c>
      <c r="C140" s="522"/>
      <c r="D140" s="522"/>
      <c r="E140" s="384"/>
    </row>
    <row r="141" spans="1:5">
      <c r="A141" s="366" t="s">
        <v>601</v>
      </c>
      <c r="B141" s="522" t="s">
        <v>167</v>
      </c>
      <c r="C141" s="522"/>
      <c r="D141" s="522"/>
      <c r="E141" s="384"/>
    </row>
    <row r="142" spans="1:5">
      <c r="A142" s="366" t="s">
        <v>601</v>
      </c>
      <c r="B142" s="567" t="s">
        <v>946</v>
      </c>
      <c r="C142" s="491"/>
      <c r="D142" s="568"/>
      <c r="E142" s="384" t="s">
        <v>1074</v>
      </c>
    </row>
    <row r="143" spans="1:5">
      <c r="A143" s="366"/>
      <c r="B143" s="493" t="s">
        <v>1082</v>
      </c>
      <c r="C143" s="410"/>
      <c r="D143" s="410"/>
      <c r="E143" s="70"/>
    </row>
    <row r="145" spans="1:6">
      <c r="A145" s="366" t="s">
        <v>602</v>
      </c>
      <c r="B145" s="573" t="s">
        <v>785</v>
      </c>
      <c r="C145" s="532"/>
      <c r="D145" s="532"/>
      <c r="E145" s="532"/>
      <c r="F145" s="532"/>
    </row>
    <row r="146" spans="1:6">
      <c r="A146" s="366" t="s">
        <v>602</v>
      </c>
      <c r="B146" s="574"/>
      <c r="C146" s="574"/>
      <c r="D146" s="164" t="s">
        <v>168</v>
      </c>
      <c r="E146" s="164" t="s">
        <v>169</v>
      </c>
    </row>
    <row r="147" spans="1:6">
      <c r="A147" s="366" t="s">
        <v>602</v>
      </c>
      <c r="B147" s="571" t="s">
        <v>170</v>
      </c>
      <c r="C147" s="571"/>
      <c r="D147" s="384" t="s">
        <v>1074</v>
      </c>
      <c r="E147" s="30"/>
    </row>
    <row r="148" spans="1:6">
      <c r="A148" s="366" t="s">
        <v>602</v>
      </c>
      <c r="B148" s="571" t="s">
        <v>171</v>
      </c>
      <c r="C148" s="571"/>
      <c r="D148" s="391"/>
      <c r="E148" s="30"/>
    </row>
    <row r="149" spans="1:6">
      <c r="A149" s="366" t="s">
        <v>602</v>
      </c>
      <c r="B149" s="571" t="s">
        <v>172</v>
      </c>
      <c r="C149" s="571"/>
      <c r="D149" s="384" t="s">
        <v>1074</v>
      </c>
      <c r="E149" s="30"/>
    </row>
    <row r="150" spans="1:6">
      <c r="A150" s="366" t="s">
        <v>602</v>
      </c>
      <c r="B150" s="571" t="s">
        <v>173</v>
      </c>
      <c r="C150" s="571"/>
      <c r="D150" s="391"/>
      <c r="E150" s="30"/>
    </row>
    <row r="151" spans="1:6">
      <c r="A151" s="366" t="s">
        <v>602</v>
      </c>
      <c r="B151" s="571" t="s">
        <v>174</v>
      </c>
      <c r="C151" s="571"/>
      <c r="D151" s="391"/>
      <c r="E151" s="30"/>
    </row>
    <row r="152" spans="1:6">
      <c r="A152" s="366" t="s">
        <v>602</v>
      </c>
      <c r="B152" s="571" t="s">
        <v>175</v>
      </c>
      <c r="C152" s="571"/>
      <c r="D152" s="391"/>
      <c r="E152" s="153"/>
    </row>
    <row r="153" spans="1:6">
      <c r="A153" s="366" t="s">
        <v>602</v>
      </c>
      <c r="B153" s="571" t="s">
        <v>176</v>
      </c>
      <c r="C153" s="571"/>
      <c r="D153" s="391"/>
      <c r="E153" s="30"/>
    </row>
    <row r="154" spans="1:6">
      <c r="A154" s="366" t="s">
        <v>602</v>
      </c>
      <c r="B154" s="571" t="s">
        <v>11</v>
      </c>
      <c r="C154" s="571"/>
      <c r="D154" s="391"/>
      <c r="E154" s="30"/>
    </row>
    <row r="155" spans="1:6">
      <c r="A155" s="366" t="s">
        <v>602</v>
      </c>
      <c r="B155" s="571" t="s">
        <v>177</v>
      </c>
      <c r="C155" s="571"/>
      <c r="D155" s="384" t="s">
        <v>1074</v>
      </c>
      <c r="E155" s="30"/>
    </row>
    <row r="156" spans="1:6">
      <c r="A156" s="366" t="s">
        <v>602</v>
      </c>
      <c r="B156" s="571" t="s">
        <v>178</v>
      </c>
      <c r="C156" s="571"/>
      <c r="D156" s="30"/>
      <c r="E156" s="30"/>
    </row>
    <row r="157" spans="1:6">
      <c r="A157" s="366" t="s">
        <v>602</v>
      </c>
      <c r="B157" s="571" t="s">
        <v>179</v>
      </c>
      <c r="C157" s="571"/>
      <c r="D157" s="30"/>
      <c r="E157" s="30"/>
    </row>
    <row r="159" spans="1:6" ht="55.5" customHeight="1">
      <c r="A159" s="230" t="s">
        <v>317</v>
      </c>
      <c r="B159" s="572" t="s">
        <v>318</v>
      </c>
      <c r="C159" s="572"/>
      <c r="D159" s="572"/>
      <c r="E159" s="572"/>
    </row>
    <row r="160" spans="1:6">
      <c r="B160" s="554" t="s">
        <v>1083</v>
      </c>
      <c r="C160" s="554"/>
      <c r="D160" s="554"/>
      <c r="E160" s="554"/>
    </row>
    <row r="161" spans="2:5">
      <c r="B161" s="554"/>
      <c r="C161" s="554"/>
      <c r="D161" s="554"/>
      <c r="E161" s="554"/>
    </row>
    <row r="162" spans="2:5">
      <c r="B162" s="554"/>
      <c r="C162" s="554"/>
      <c r="D162" s="554"/>
      <c r="E162" s="554"/>
    </row>
    <row r="163" spans="2:5">
      <c r="B163" s="554"/>
      <c r="C163" s="554"/>
      <c r="D163" s="554"/>
      <c r="E163" s="554"/>
    </row>
  </sheetData>
  <mergeCells count="107">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B62:E62"/>
    <mergeCell ref="B63:E63"/>
    <mergeCell ref="B65:F65"/>
    <mergeCell ref="B67:F67"/>
    <mergeCell ref="B68:D68"/>
    <mergeCell ref="B69:D69"/>
    <mergeCell ref="B29:D29"/>
    <mergeCell ref="B31:F31"/>
    <mergeCell ref="B47:F47"/>
    <mergeCell ref="C56:F56"/>
    <mergeCell ref="B60:E60"/>
    <mergeCell ref="B61:E61"/>
    <mergeCell ref="B80:D80"/>
    <mergeCell ref="B81:D81"/>
    <mergeCell ref="B82:D82"/>
    <mergeCell ref="B83:D83"/>
    <mergeCell ref="B84:D84"/>
    <mergeCell ref="B88:F88"/>
    <mergeCell ref="B70:D70"/>
    <mergeCell ref="B72:E72"/>
    <mergeCell ref="B74:E74"/>
    <mergeCell ref="B76:E76"/>
    <mergeCell ref="B78:F78"/>
    <mergeCell ref="B79:D79"/>
    <mergeCell ref="B95:D95"/>
    <mergeCell ref="B96:D96"/>
    <mergeCell ref="B98:F98"/>
    <mergeCell ref="B99:D99"/>
    <mergeCell ref="B100:D100"/>
    <mergeCell ref="B101:D101"/>
    <mergeCell ref="B89:D89"/>
    <mergeCell ref="B90:D90"/>
    <mergeCell ref="B91:D91"/>
    <mergeCell ref="B92:D92"/>
    <mergeCell ref="B93:D93"/>
    <mergeCell ref="B94:D94"/>
    <mergeCell ref="B115:C115"/>
    <mergeCell ref="B116:D116"/>
    <mergeCell ref="B117:D117"/>
    <mergeCell ref="B118:D118"/>
    <mergeCell ref="B119:D119"/>
    <mergeCell ref="B121:D121"/>
    <mergeCell ref="B103:F103"/>
    <mergeCell ref="C104:D104"/>
    <mergeCell ref="B105:C105"/>
    <mergeCell ref="B109:C109"/>
    <mergeCell ref="B110:C110"/>
    <mergeCell ref="B111:C111"/>
    <mergeCell ref="B129:D129"/>
    <mergeCell ref="B130:D130"/>
    <mergeCell ref="B131:D131"/>
    <mergeCell ref="B133:C133"/>
    <mergeCell ref="B134:C134"/>
    <mergeCell ref="B135:D135"/>
    <mergeCell ref="B122:D122"/>
    <mergeCell ref="B123:D123"/>
    <mergeCell ref="B124:D124"/>
    <mergeCell ref="B126:D126"/>
    <mergeCell ref="B127:D127"/>
    <mergeCell ref="B128:D128"/>
    <mergeCell ref="B142:D142"/>
    <mergeCell ref="B143:D143"/>
    <mergeCell ref="B145:F145"/>
    <mergeCell ref="B146:C146"/>
    <mergeCell ref="B147:C147"/>
    <mergeCell ref="B148:C148"/>
    <mergeCell ref="B136:D136"/>
    <mergeCell ref="B137:D137"/>
    <mergeCell ref="B138:D138"/>
    <mergeCell ref="B139:D139"/>
    <mergeCell ref="B140:D140"/>
    <mergeCell ref="B141:D141"/>
    <mergeCell ref="B155:C155"/>
    <mergeCell ref="B156:C156"/>
    <mergeCell ref="B157:C157"/>
    <mergeCell ref="B159:E159"/>
    <mergeCell ref="B160:E163"/>
    <mergeCell ref="B149:C149"/>
    <mergeCell ref="B150:C150"/>
    <mergeCell ref="B151:C151"/>
    <mergeCell ref="B152:C152"/>
    <mergeCell ref="B153:C153"/>
    <mergeCell ref="B154:C154"/>
  </mergeCells>
  <phoneticPr fontId="8" type="noConversion"/>
  <pageMargins left="0.75" right="0.75" top="1" bottom="1" header="0.5" footer="0.5"/>
  <headerFooter alignWithMargins="0">
    <oddHeader>&amp;CCommon Data Set 2009-10</oddHeader>
    <oddFooter>&amp;A&amp;RPage &amp;P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
  <sheetViews>
    <sheetView workbookViewId="0">
      <selection activeCell="B14" sqref="B14:K14"/>
    </sheetView>
  </sheetViews>
  <sheetFormatPr baseColWidth="10" defaultColWidth="8.83203125" defaultRowHeight="12" x14ac:dyDescent="0"/>
  <cols>
    <col min="1" max="2" width="3.83203125" customWidth="1"/>
    <col min="3" max="3" width="10.6640625" customWidth="1"/>
    <col min="4" max="11" width="9" customWidth="1"/>
  </cols>
  <sheetData>
    <row r="1" spans="1:17" ht="17">
      <c r="A1" s="407" t="s">
        <v>786</v>
      </c>
      <c r="B1" s="407"/>
      <c r="C1" s="407"/>
      <c r="D1" s="407"/>
      <c r="E1" s="407"/>
      <c r="F1" s="407"/>
      <c r="G1" s="407"/>
      <c r="H1" s="407"/>
      <c r="I1" s="407"/>
      <c r="J1" s="407"/>
      <c r="K1" s="407"/>
    </row>
    <row r="3" spans="1:17" ht="38.25" customHeight="1">
      <c r="A3" s="3"/>
      <c r="B3" s="611" t="s">
        <v>858</v>
      </c>
      <c r="C3" s="612"/>
      <c r="D3" s="612"/>
      <c r="E3" s="612"/>
      <c r="F3" s="612"/>
      <c r="G3" s="612"/>
      <c r="H3" s="612"/>
      <c r="I3" s="612"/>
      <c r="J3" s="612"/>
      <c r="K3" s="612"/>
    </row>
    <row r="4" spans="1:17" ht="66" customHeight="1">
      <c r="B4" s="602" t="s">
        <v>134</v>
      </c>
      <c r="C4" s="602"/>
      <c r="D4" s="602"/>
      <c r="E4" s="602"/>
      <c r="F4" s="602"/>
      <c r="G4" s="602"/>
      <c r="H4" s="602"/>
      <c r="I4" s="602"/>
      <c r="J4" s="602"/>
      <c r="K4" s="602"/>
    </row>
    <row r="5" spans="1:17" s="241" customFormat="1">
      <c r="B5" s="242"/>
      <c r="C5" s="243"/>
      <c r="D5" s="240"/>
      <c r="E5" s="240"/>
      <c r="F5" s="240"/>
      <c r="G5" s="240"/>
      <c r="H5" s="240"/>
      <c r="I5" s="244"/>
      <c r="J5" s="242" t="s">
        <v>80</v>
      </c>
      <c r="K5" s="242" t="s">
        <v>81</v>
      </c>
    </row>
    <row r="6" spans="1:17" s="238" customFormat="1" ht="55.5" customHeight="1">
      <c r="B6" s="239"/>
      <c r="C6" s="602" t="s">
        <v>123</v>
      </c>
      <c r="D6" s="602"/>
      <c r="E6" s="602"/>
      <c r="F6" s="602"/>
      <c r="G6" s="602"/>
      <c r="H6" s="602"/>
      <c r="I6" s="602"/>
      <c r="J6" s="245" t="s">
        <v>82</v>
      </c>
      <c r="K6" s="245" t="s">
        <v>83</v>
      </c>
    </row>
    <row r="7" spans="1:17" s="238" customFormat="1" ht="46.5" customHeight="1">
      <c r="B7" s="239"/>
      <c r="C7" s="602" t="s">
        <v>124</v>
      </c>
      <c r="D7" s="602"/>
      <c r="E7" s="602"/>
      <c r="F7" s="602"/>
      <c r="G7" s="602"/>
      <c r="H7" s="602"/>
      <c r="I7" s="602"/>
      <c r="J7" s="245" t="s">
        <v>82</v>
      </c>
      <c r="K7" s="245" t="s">
        <v>484</v>
      </c>
    </row>
    <row r="8" spans="1:17" s="238" customFormat="1" ht="24.75" customHeight="1">
      <c r="B8" s="239"/>
      <c r="C8" s="602" t="s">
        <v>125</v>
      </c>
      <c r="D8" s="602"/>
      <c r="E8" s="602"/>
      <c r="F8" s="602"/>
      <c r="G8" s="602"/>
      <c r="H8" s="602"/>
      <c r="I8" s="602"/>
      <c r="J8" s="245" t="s">
        <v>82</v>
      </c>
      <c r="K8" s="245" t="s">
        <v>84</v>
      </c>
    </row>
    <row r="9" spans="1:17" s="238" customFormat="1" ht="25.5" customHeight="1">
      <c r="B9" s="239"/>
      <c r="C9" s="602" t="s">
        <v>76</v>
      </c>
      <c r="D9" s="602"/>
      <c r="E9" s="602"/>
      <c r="F9" s="602"/>
      <c r="G9" s="602"/>
      <c r="H9" s="602"/>
      <c r="I9" s="602"/>
      <c r="J9" s="245" t="s">
        <v>82</v>
      </c>
      <c r="K9" s="245" t="s">
        <v>82</v>
      </c>
    </row>
    <row r="10" spans="1:17" s="238" customFormat="1">
      <c r="B10" s="239"/>
      <c r="C10" s="602" t="s">
        <v>77</v>
      </c>
      <c r="D10" s="602"/>
      <c r="E10" s="602"/>
      <c r="F10" s="602"/>
      <c r="G10" s="602"/>
      <c r="H10" s="602"/>
      <c r="I10" s="602"/>
      <c r="J10" s="245" t="s">
        <v>84</v>
      </c>
      <c r="K10" s="245" t="s">
        <v>82</v>
      </c>
    </row>
    <row r="11" spans="1:17" s="238" customFormat="1">
      <c r="B11" s="239"/>
      <c r="C11" s="602" t="s">
        <v>78</v>
      </c>
      <c r="D11" s="602"/>
      <c r="E11" s="602"/>
      <c r="F11" s="602"/>
      <c r="G11" s="602"/>
      <c r="H11" s="602"/>
      <c r="I11" s="602"/>
      <c r="J11" s="245" t="s">
        <v>82</v>
      </c>
      <c r="K11" s="245" t="s">
        <v>82</v>
      </c>
    </row>
    <row r="12" spans="1:17" s="238" customFormat="1">
      <c r="B12" s="239"/>
      <c r="C12" s="602" t="s">
        <v>79</v>
      </c>
      <c r="D12" s="602"/>
      <c r="E12" s="602"/>
      <c r="F12" s="602"/>
      <c r="G12" s="602"/>
      <c r="H12" s="602"/>
      <c r="I12" s="602"/>
      <c r="J12" s="245" t="s">
        <v>82</v>
      </c>
      <c r="K12" s="245" t="s">
        <v>84</v>
      </c>
    </row>
    <row r="13" spans="1:17" ht="12.75" customHeight="1">
      <c r="B13" s="169"/>
      <c r="C13" s="169"/>
      <c r="D13" s="169"/>
      <c r="E13" s="169"/>
      <c r="F13" s="169"/>
      <c r="G13" s="169"/>
      <c r="H13" s="169"/>
      <c r="I13" s="169"/>
      <c r="J13" s="169"/>
      <c r="K13" s="169"/>
      <c r="Q13" s="302"/>
    </row>
    <row r="14" spans="1:17" s="246" customFormat="1" ht="25.5" customHeight="1">
      <c r="B14" s="603" t="s">
        <v>85</v>
      </c>
      <c r="C14" s="604"/>
      <c r="D14" s="604"/>
      <c r="E14" s="604"/>
      <c r="F14" s="604"/>
      <c r="G14" s="604"/>
      <c r="H14" s="604"/>
      <c r="I14" s="604"/>
      <c r="J14" s="604"/>
      <c r="K14" s="604"/>
    </row>
    <row r="15" spans="1:17" s="246" customFormat="1" ht="49.5" customHeight="1">
      <c r="B15" s="603" t="s">
        <v>86</v>
      </c>
      <c r="C15" s="604"/>
      <c r="D15" s="604"/>
      <c r="E15" s="604"/>
      <c r="F15" s="604"/>
      <c r="G15" s="604"/>
      <c r="H15" s="604"/>
      <c r="I15" s="604"/>
      <c r="J15" s="604"/>
      <c r="K15" s="604"/>
    </row>
    <row r="16" spans="1:17" ht="25.5" customHeight="1">
      <c r="B16" s="605" t="s">
        <v>127</v>
      </c>
      <c r="C16" s="605"/>
      <c r="D16" s="605"/>
      <c r="E16" s="605"/>
      <c r="F16" s="605"/>
      <c r="G16" s="605"/>
      <c r="H16" s="605"/>
      <c r="I16" s="605"/>
      <c r="J16" s="605"/>
      <c r="K16" s="605"/>
    </row>
    <row r="17" spans="1:11" ht="64.5" customHeight="1">
      <c r="B17" s="603" t="s">
        <v>867</v>
      </c>
      <c r="C17" s="604"/>
      <c r="D17" s="604"/>
      <c r="E17" s="604"/>
      <c r="F17" s="604"/>
      <c r="G17" s="604"/>
      <c r="H17" s="604"/>
      <c r="I17" s="604"/>
      <c r="J17" s="604"/>
      <c r="K17" s="604"/>
    </row>
    <row r="18" spans="1:11" ht="12.75" customHeight="1">
      <c r="B18" s="606" t="s">
        <v>194</v>
      </c>
      <c r="C18" s="607"/>
      <c r="D18" s="607"/>
      <c r="E18" s="607"/>
      <c r="F18" s="607"/>
      <c r="G18" s="607"/>
      <c r="H18" s="607"/>
      <c r="I18" s="607"/>
      <c r="J18" s="607"/>
      <c r="K18" s="607"/>
    </row>
    <row r="19" spans="1:11" ht="12.75" customHeight="1">
      <c r="B19" s="607"/>
      <c r="C19" s="607"/>
      <c r="D19" s="607"/>
      <c r="E19" s="607"/>
      <c r="F19" s="607"/>
      <c r="G19" s="607"/>
      <c r="H19" s="607"/>
      <c r="I19" s="607"/>
      <c r="J19" s="607"/>
      <c r="K19" s="607"/>
    </row>
    <row r="20" spans="1:11">
      <c r="C20" s="154"/>
      <c r="D20" s="154"/>
      <c r="E20" s="154"/>
      <c r="F20" s="154"/>
      <c r="G20" s="154"/>
      <c r="H20" s="154"/>
      <c r="I20" s="154"/>
      <c r="J20" s="154"/>
      <c r="K20" s="154"/>
    </row>
    <row r="21" spans="1:11">
      <c r="A21" s="3" t="s">
        <v>815</v>
      </c>
      <c r="B21" s="597"/>
      <c r="C21" s="598"/>
      <c r="D21" s="598"/>
      <c r="E21" s="598"/>
      <c r="F21" s="598"/>
      <c r="G21" s="598"/>
      <c r="H21" s="599"/>
      <c r="I21" s="164" t="s">
        <v>787</v>
      </c>
      <c r="J21" s="164" t="s">
        <v>788</v>
      </c>
      <c r="K21" s="164" t="s">
        <v>699</v>
      </c>
    </row>
    <row r="22" spans="1:11">
      <c r="A22" s="3" t="s">
        <v>815</v>
      </c>
      <c r="B22" s="165" t="s">
        <v>789</v>
      </c>
      <c r="C22" s="421" t="s">
        <v>790</v>
      </c>
      <c r="D22" s="421"/>
      <c r="E22" s="421"/>
      <c r="F22" s="421"/>
      <c r="G22" s="421"/>
      <c r="H22" s="422"/>
      <c r="I22" s="104">
        <v>269</v>
      </c>
      <c r="J22" s="104">
        <v>114</v>
      </c>
      <c r="K22" s="104">
        <f>SUM(I22:J22)</f>
        <v>383</v>
      </c>
    </row>
    <row r="23" spans="1:11">
      <c r="A23" s="3" t="s">
        <v>815</v>
      </c>
      <c r="B23" s="165" t="s">
        <v>791</v>
      </c>
      <c r="C23" s="421" t="s">
        <v>792</v>
      </c>
      <c r="D23" s="421"/>
      <c r="E23" s="421"/>
      <c r="F23" s="421"/>
      <c r="G23" s="421"/>
      <c r="H23" s="422"/>
      <c r="I23" s="104">
        <v>36</v>
      </c>
      <c r="J23" s="104">
        <v>10</v>
      </c>
      <c r="K23" s="104">
        <f t="shared" ref="K23:K31" si="0">SUM(I23:J23)</f>
        <v>46</v>
      </c>
    </row>
    <row r="24" spans="1:11">
      <c r="A24" s="3" t="s">
        <v>815</v>
      </c>
      <c r="B24" s="165" t="s">
        <v>793</v>
      </c>
      <c r="C24" s="421" t="s">
        <v>794</v>
      </c>
      <c r="D24" s="421"/>
      <c r="E24" s="421"/>
      <c r="F24" s="421"/>
      <c r="G24" s="421"/>
      <c r="H24" s="422"/>
      <c r="I24" s="104">
        <v>144</v>
      </c>
      <c r="J24" s="104">
        <v>61</v>
      </c>
      <c r="K24" s="104">
        <f t="shared" si="0"/>
        <v>205</v>
      </c>
    </row>
    <row r="25" spans="1:11">
      <c r="A25" s="3" t="s">
        <v>815</v>
      </c>
      <c r="B25" s="165" t="s">
        <v>795</v>
      </c>
      <c r="C25" s="421" t="s">
        <v>796</v>
      </c>
      <c r="D25" s="421"/>
      <c r="E25" s="421"/>
      <c r="F25" s="421"/>
      <c r="G25" s="421"/>
      <c r="H25" s="422"/>
      <c r="I25" s="104">
        <v>125</v>
      </c>
      <c r="J25" s="104">
        <v>53</v>
      </c>
      <c r="K25" s="104">
        <f t="shared" si="0"/>
        <v>178</v>
      </c>
    </row>
    <row r="26" spans="1:11" ht="14.25" customHeight="1">
      <c r="A26" s="3" t="s">
        <v>815</v>
      </c>
      <c r="B26" s="165" t="s">
        <v>797</v>
      </c>
      <c r="C26" s="421" t="s">
        <v>798</v>
      </c>
      <c r="D26" s="421"/>
      <c r="E26" s="421"/>
      <c r="F26" s="421"/>
      <c r="G26" s="421"/>
      <c r="H26" s="422"/>
      <c r="I26" s="104">
        <v>0</v>
      </c>
      <c r="J26" s="104">
        <v>0</v>
      </c>
      <c r="K26" s="104">
        <f t="shared" si="0"/>
        <v>0</v>
      </c>
    </row>
    <row r="27" spans="1:11" ht="25.5" customHeight="1">
      <c r="A27" s="3" t="s">
        <v>815</v>
      </c>
      <c r="B27" s="166" t="s">
        <v>799</v>
      </c>
      <c r="C27" s="595" t="s">
        <v>868</v>
      </c>
      <c r="D27" s="595"/>
      <c r="E27" s="595"/>
      <c r="F27" s="595"/>
      <c r="G27" s="595"/>
      <c r="H27" s="562"/>
      <c r="I27" s="104">
        <v>201</v>
      </c>
      <c r="J27" s="104">
        <v>28</v>
      </c>
      <c r="K27" s="104">
        <f t="shared" si="0"/>
        <v>229</v>
      </c>
    </row>
    <row r="28" spans="1:11" ht="26.25" customHeight="1">
      <c r="A28" s="3" t="s">
        <v>815</v>
      </c>
      <c r="B28" s="166" t="s">
        <v>800</v>
      </c>
      <c r="C28" s="421" t="s">
        <v>801</v>
      </c>
      <c r="D28" s="421"/>
      <c r="E28" s="421"/>
      <c r="F28" s="421"/>
      <c r="G28" s="421"/>
      <c r="H28" s="422"/>
      <c r="I28" s="104">
        <v>68</v>
      </c>
      <c r="J28" s="104">
        <v>76</v>
      </c>
      <c r="K28" s="104">
        <f t="shared" si="0"/>
        <v>144</v>
      </c>
    </row>
    <row r="29" spans="1:11">
      <c r="A29" s="3" t="s">
        <v>815</v>
      </c>
      <c r="B29" s="165" t="s">
        <v>802</v>
      </c>
      <c r="C29" s="421" t="s">
        <v>803</v>
      </c>
      <c r="D29" s="421"/>
      <c r="E29" s="421"/>
      <c r="F29" s="421"/>
      <c r="G29" s="421"/>
      <c r="H29" s="422"/>
      <c r="I29" s="104">
        <v>0</v>
      </c>
      <c r="J29" s="104">
        <v>6</v>
      </c>
      <c r="K29" s="104">
        <f t="shared" si="0"/>
        <v>6</v>
      </c>
    </row>
    <row r="30" spans="1:11" ht="25.5" customHeight="1">
      <c r="A30" s="3" t="s">
        <v>815</v>
      </c>
      <c r="B30" s="165" t="s">
        <v>804</v>
      </c>
      <c r="C30" s="421" t="s">
        <v>575</v>
      </c>
      <c r="D30" s="421"/>
      <c r="E30" s="421"/>
      <c r="F30" s="421"/>
      <c r="G30" s="421"/>
      <c r="H30" s="422"/>
      <c r="I30" s="104">
        <v>0</v>
      </c>
      <c r="J30" s="104">
        <v>4</v>
      </c>
      <c r="K30" s="104">
        <f t="shared" si="0"/>
        <v>4</v>
      </c>
    </row>
    <row r="31" spans="1:11" ht="25.5" customHeight="1">
      <c r="A31" s="3" t="s">
        <v>815</v>
      </c>
      <c r="B31" s="227" t="s">
        <v>834</v>
      </c>
      <c r="C31" s="555" t="s">
        <v>87</v>
      </c>
      <c r="D31" s="555"/>
      <c r="E31" s="555"/>
      <c r="F31" s="555"/>
      <c r="G31" s="555"/>
      <c r="H31" s="555"/>
      <c r="I31" s="104">
        <v>0</v>
      </c>
      <c r="J31" s="104">
        <v>0</v>
      </c>
      <c r="K31" s="104">
        <f t="shared" si="0"/>
        <v>0</v>
      </c>
    </row>
    <row r="33" spans="1:11">
      <c r="A33" s="3" t="s">
        <v>816</v>
      </c>
      <c r="B33" s="613" t="s">
        <v>818</v>
      </c>
      <c r="C33" s="532"/>
      <c r="D33" s="532"/>
      <c r="E33" s="532"/>
      <c r="F33" s="532"/>
      <c r="G33" s="532"/>
      <c r="H33" s="532"/>
      <c r="I33" s="532"/>
      <c r="J33" s="532"/>
      <c r="K33" s="532"/>
    </row>
    <row r="34" spans="1:11" ht="64.5" customHeight="1">
      <c r="B34" s="409" t="s">
        <v>859</v>
      </c>
      <c r="C34" s="409"/>
      <c r="D34" s="409"/>
      <c r="E34" s="409"/>
      <c r="F34" s="409"/>
      <c r="G34" s="409"/>
      <c r="H34" s="409"/>
      <c r="I34" s="409"/>
      <c r="J34" s="409"/>
      <c r="K34" s="409"/>
    </row>
    <row r="35" spans="1:11">
      <c r="B35" s="7"/>
      <c r="C35" s="7"/>
      <c r="D35" s="7"/>
      <c r="E35" s="7"/>
      <c r="F35" s="7"/>
      <c r="G35" s="7"/>
      <c r="H35" s="7"/>
      <c r="I35" s="7"/>
      <c r="J35" s="7"/>
      <c r="K35" s="7"/>
    </row>
    <row r="36" spans="1:11" s="215" customFormat="1">
      <c r="A36" s="86" t="s">
        <v>816</v>
      </c>
      <c r="B36" s="614" t="s">
        <v>837</v>
      </c>
      <c r="C36" s="614"/>
      <c r="D36" s="614"/>
      <c r="E36" s="614"/>
      <c r="F36" s="614"/>
      <c r="G36" s="228">
        <v>16</v>
      </c>
      <c r="H36" s="229" t="s">
        <v>835</v>
      </c>
      <c r="I36" s="247" t="s">
        <v>88</v>
      </c>
      <c r="J36" s="248">
        <v>4974</v>
      </c>
      <c r="K36" s="247" t="s">
        <v>89</v>
      </c>
    </row>
    <row r="37" spans="1:11" s="215" customFormat="1">
      <c r="I37" s="249" t="s">
        <v>90</v>
      </c>
      <c r="J37" s="248">
        <v>308</v>
      </c>
      <c r="K37" s="247" t="s">
        <v>836</v>
      </c>
    </row>
    <row r="38" spans="1:11" ht="16.5" customHeight="1">
      <c r="A38" s="3" t="s">
        <v>817</v>
      </c>
      <c r="B38" s="613" t="s">
        <v>805</v>
      </c>
      <c r="C38" s="532"/>
      <c r="D38" s="532"/>
      <c r="E38" s="532"/>
      <c r="F38" s="532"/>
      <c r="G38" s="532"/>
      <c r="H38" s="532"/>
      <c r="I38" s="532"/>
      <c r="J38" s="532"/>
      <c r="K38" s="532"/>
    </row>
    <row r="39" spans="1:11" ht="27" customHeight="1">
      <c r="A39" s="3"/>
      <c r="B39" s="565" t="s">
        <v>838</v>
      </c>
      <c r="C39" s="409"/>
      <c r="D39" s="409"/>
      <c r="E39" s="409"/>
      <c r="F39" s="409"/>
      <c r="G39" s="409"/>
      <c r="H39" s="409"/>
      <c r="I39" s="409"/>
      <c r="J39" s="409"/>
      <c r="K39" s="409"/>
    </row>
    <row r="40" spans="1:11" ht="115.5" customHeight="1">
      <c r="A40" s="3"/>
      <c r="B40" s="608" t="s">
        <v>180</v>
      </c>
      <c r="C40" s="409"/>
      <c r="D40" s="409"/>
      <c r="E40" s="409"/>
      <c r="F40" s="409"/>
      <c r="G40" s="409"/>
      <c r="H40" s="409"/>
      <c r="I40" s="409"/>
      <c r="J40" s="409"/>
      <c r="K40" s="409"/>
    </row>
    <row r="41" spans="1:11" ht="93" customHeight="1">
      <c r="A41" s="3"/>
      <c r="B41" s="608" t="s">
        <v>181</v>
      </c>
      <c r="C41" s="565"/>
      <c r="D41" s="565"/>
      <c r="E41" s="565"/>
      <c r="F41" s="565"/>
      <c r="G41" s="565"/>
      <c r="H41" s="565"/>
      <c r="I41" s="565"/>
      <c r="J41" s="565"/>
      <c r="K41" s="565"/>
    </row>
    <row r="42" spans="1:11" ht="68.25" customHeight="1">
      <c r="A42" s="3"/>
      <c r="B42" s="565" t="s">
        <v>839</v>
      </c>
      <c r="C42" s="409"/>
      <c r="D42" s="409"/>
      <c r="E42" s="409"/>
      <c r="F42" s="409"/>
      <c r="G42" s="409"/>
      <c r="H42" s="409"/>
      <c r="I42" s="409"/>
      <c r="J42" s="409"/>
      <c r="K42" s="409"/>
    </row>
    <row r="43" spans="1:11">
      <c r="A43" s="3"/>
      <c r="B43" s="168"/>
      <c r="C43" s="168"/>
      <c r="D43" s="168"/>
      <c r="E43" s="168"/>
      <c r="F43" s="168"/>
      <c r="G43" s="168"/>
      <c r="H43" s="168"/>
      <c r="I43" s="168"/>
      <c r="J43" s="168"/>
      <c r="K43" s="168"/>
    </row>
    <row r="44" spans="1:11">
      <c r="A44" s="3" t="s">
        <v>817</v>
      </c>
      <c r="B44" s="615" t="s">
        <v>560</v>
      </c>
      <c r="C44" s="448"/>
      <c r="D44" s="448"/>
      <c r="E44" s="448"/>
      <c r="F44" s="448"/>
      <c r="G44" s="448"/>
      <c r="H44" s="448"/>
      <c r="I44" s="448"/>
      <c r="J44" s="448"/>
      <c r="K44" s="448"/>
    </row>
    <row r="46" spans="1:11">
      <c r="A46" s="3" t="s">
        <v>817</v>
      </c>
      <c r="B46" s="616" t="s">
        <v>561</v>
      </c>
      <c r="C46" s="616"/>
      <c r="D46" s="616"/>
      <c r="E46" s="616"/>
      <c r="F46" s="616"/>
      <c r="G46" s="616"/>
      <c r="H46" s="616"/>
      <c r="I46" s="616"/>
      <c r="J46" s="616"/>
      <c r="K46" s="616"/>
    </row>
    <row r="47" spans="1:11">
      <c r="A47" s="3" t="s">
        <v>817</v>
      </c>
      <c r="B47" s="609" t="s">
        <v>806</v>
      </c>
      <c r="C47" s="609"/>
      <c r="D47" s="167" t="s">
        <v>807</v>
      </c>
      <c r="E47" s="167" t="s">
        <v>808</v>
      </c>
      <c r="F47" s="167" t="s">
        <v>809</v>
      </c>
      <c r="G47" s="167" t="s">
        <v>810</v>
      </c>
      <c r="H47" s="167" t="s">
        <v>811</v>
      </c>
      <c r="I47" s="167" t="s">
        <v>812</v>
      </c>
      <c r="J47" s="167" t="s">
        <v>813</v>
      </c>
      <c r="K47" s="167" t="s">
        <v>699</v>
      </c>
    </row>
    <row r="48" spans="1:11">
      <c r="A48" s="3" t="s">
        <v>817</v>
      </c>
      <c r="B48" s="609"/>
      <c r="C48" s="609"/>
      <c r="D48" s="30">
        <v>70</v>
      </c>
      <c r="E48" s="30">
        <v>144</v>
      </c>
      <c r="F48" s="30">
        <v>203</v>
      </c>
      <c r="G48" s="30">
        <v>103</v>
      </c>
      <c r="H48" s="30">
        <v>84</v>
      </c>
      <c r="I48" s="30">
        <v>54</v>
      </c>
      <c r="J48" s="30">
        <v>10</v>
      </c>
      <c r="K48" s="30">
        <f>SUM(D48:J48)</f>
        <v>668</v>
      </c>
    </row>
    <row r="49" spans="1:11">
      <c r="B49" s="610"/>
      <c r="C49" s="610"/>
    </row>
    <row r="50" spans="1:11">
      <c r="A50" s="3" t="s">
        <v>817</v>
      </c>
      <c r="B50" s="609" t="s">
        <v>814</v>
      </c>
      <c r="C50" s="609"/>
      <c r="D50" s="167" t="s">
        <v>807</v>
      </c>
      <c r="E50" s="167" t="s">
        <v>808</v>
      </c>
      <c r="F50" s="167" t="s">
        <v>809</v>
      </c>
      <c r="G50" s="167" t="s">
        <v>810</v>
      </c>
      <c r="H50" s="167" t="s">
        <v>811</v>
      </c>
      <c r="I50" s="167" t="s">
        <v>812</v>
      </c>
      <c r="J50" s="167" t="s">
        <v>813</v>
      </c>
      <c r="K50" s="167" t="s">
        <v>699</v>
      </c>
    </row>
    <row r="51" spans="1:11">
      <c r="A51" s="3" t="s">
        <v>817</v>
      </c>
      <c r="B51" s="609"/>
      <c r="C51" s="609"/>
      <c r="D51" s="30"/>
      <c r="E51" s="30"/>
      <c r="F51" s="30"/>
      <c r="G51" s="30"/>
      <c r="H51" s="30"/>
      <c r="I51" s="30"/>
      <c r="J51" s="30"/>
      <c r="K51" s="30">
        <f>SUM(D51:J51)</f>
        <v>0</v>
      </c>
    </row>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headerFooter>
    <oddHeader>&amp;CCommon Data Set 2010-11</oddHeader>
    <oddFooter>&amp;A&amp;RPage &amp;P</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45"/>
  <sheetViews>
    <sheetView workbookViewId="0">
      <selection activeCell="J5" sqref="J5"/>
    </sheetView>
  </sheetViews>
  <sheetFormatPr baseColWidth="10" defaultColWidth="8.83203125" defaultRowHeight="12" x14ac:dyDescent="0"/>
  <cols>
    <col min="1" max="1" width="3.83203125" style="1" customWidth="1"/>
    <col min="2" max="2" width="35.83203125" customWidth="1"/>
    <col min="3" max="3" width="17.5" bestFit="1" customWidth="1"/>
    <col min="4" max="4" width="9.1640625" bestFit="1" customWidth="1"/>
    <col min="5" max="5" width="9.83203125" bestFit="1" customWidth="1"/>
    <col min="6" max="6" width="19.5" bestFit="1" customWidth="1"/>
  </cols>
  <sheetData>
    <row r="1" spans="1:6" ht="17">
      <c r="A1" s="617" t="s">
        <v>380</v>
      </c>
      <c r="B1" s="617"/>
      <c r="C1" s="617"/>
      <c r="D1" s="617"/>
      <c r="E1" s="617"/>
    </row>
    <row r="3" spans="1:6">
      <c r="A3" s="84" t="s">
        <v>381</v>
      </c>
      <c r="B3" s="86" t="s">
        <v>840</v>
      </c>
    </row>
    <row r="4" spans="1:6" s="226" customFormat="1" ht="72" customHeight="1">
      <c r="A4" s="32" t="s">
        <v>381</v>
      </c>
      <c r="B4" s="556" t="s">
        <v>524</v>
      </c>
      <c r="C4" s="556"/>
      <c r="D4" s="556"/>
      <c r="E4" s="556"/>
      <c r="F4" s="556"/>
    </row>
    <row r="5" spans="1:6" ht="25" thickBot="1">
      <c r="A5" s="84" t="s">
        <v>381</v>
      </c>
      <c r="B5" s="87" t="s">
        <v>382</v>
      </c>
      <c r="C5" s="40" t="s">
        <v>383</v>
      </c>
      <c r="D5" s="40" t="s">
        <v>763</v>
      </c>
      <c r="E5" s="40" t="s">
        <v>384</v>
      </c>
      <c r="F5" s="40" t="s">
        <v>528</v>
      </c>
    </row>
    <row r="6" spans="1:6" ht="13" thickBot="1">
      <c r="A6" s="84" t="s">
        <v>381</v>
      </c>
      <c r="B6" s="250" t="s">
        <v>385</v>
      </c>
      <c r="C6" s="251"/>
      <c r="D6" s="251"/>
      <c r="E6" s="251"/>
      <c r="F6" s="252">
        <v>1</v>
      </c>
    </row>
    <row r="7" spans="1:6" ht="13" thickBot="1">
      <c r="A7" s="84" t="s">
        <v>381</v>
      </c>
      <c r="B7" s="253" t="s">
        <v>667</v>
      </c>
      <c r="C7" s="254"/>
      <c r="D7" s="254"/>
      <c r="E7" s="254"/>
      <c r="F7" s="255">
        <v>3</v>
      </c>
    </row>
    <row r="8" spans="1:6" ht="13" thickBot="1">
      <c r="A8" s="84" t="s">
        <v>381</v>
      </c>
      <c r="B8" s="253" t="s">
        <v>386</v>
      </c>
      <c r="C8" s="254"/>
      <c r="D8" s="254"/>
      <c r="E8" s="254"/>
      <c r="F8" s="255">
        <v>4</v>
      </c>
    </row>
    <row r="9" spans="1:6" ht="13" thickBot="1">
      <c r="A9" s="84" t="s">
        <v>381</v>
      </c>
      <c r="B9" s="253" t="s">
        <v>387</v>
      </c>
      <c r="C9" s="254"/>
      <c r="D9" s="254"/>
      <c r="E9" s="254"/>
      <c r="F9" s="255">
        <v>5</v>
      </c>
    </row>
    <row r="10" spans="1:6" ht="13" thickBot="1">
      <c r="A10" s="84" t="s">
        <v>381</v>
      </c>
      <c r="B10" s="303" t="s">
        <v>211</v>
      </c>
      <c r="C10" s="254"/>
      <c r="D10" s="254"/>
      <c r="E10" s="392">
        <v>1.9339242546333603E-2</v>
      </c>
      <c r="F10" s="255">
        <v>9</v>
      </c>
    </row>
    <row r="11" spans="1:6" ht="13" thickBot="1">
      <c r="A11" s="84" t="s">
        <v>381</v>
      </c>
      <c r="B11" s="278" t="s">
        <v>259</v>
      </c>
      <c r="C11" s="254"/>
      <c r="D11" s="254"/>
      <c r="E11" s="392">
        <v>0</v>
      </c>
      <c r="F11" s="255">
        <v>10</v>
      </c>
    </row>
    <row r="12" spans="1:6" ht="13" thickBot="1">
      <c r="A12" s="84" t="s">
        <v>381</v>
      </c>
      <c r="B12" s="253" t="s">
        <v>390</v>
      </c>
      <c r="C12" s="254"/>
      <c r="D12" s="254"/>
      <c r="E12" s="392">
        <v>1.3698630136986301E-2</v>
      </c>
      <c r="F12" s="255">
        <v>11</v>
      </c>
    </row>
    <row r="13" spans="1:6" ht="13" thickBot="1">
      <c r="A13" s="84" t="s">
        <v>381</v>
      </c>
      <c r="B13" s="253" t="s">
        <v>260</v>
      </c>
      <c r="C13" s="254"/>
      <c r="D13" s="254"/>
      <c r="E13" s="392">
        <v>0</v>
      </c>
      <c r="F13" s="255">
        <v>12</v>
      </c>
    </row>
    <row r="14" spans="1:6" ht="13" thickBot="1">
      <c r="A14" s="84" t="s">
        <v>381</v>
      </c>
      <c r="B14" s="253" t="s">
        <v>391</v>
      </c>
      <c r="C14" s="254"/>
      <c r="D14" s="254"/>
      <c r="E14" s="392">
        <v>0</v>
      </c>
      <c r="F14" s="255">
        <v>13</v>
      </c>
    </row>
    <row r="15" spans="1:6" ht="13" thickBot="1">
      <c r="A15" s="84" t="s">
        <v>381</v>
      </c>
      <c r="B15" s="253" t="s">
        <v>261</v>
      </c>
      <c r="C15" s="254"/>
      <c r="D15" s="254"/>
      <c r="E15" s="392">
        <v>3.8678485092667206E-2</v>
      </c>
      <c r="F15" s="255">
        <v>14</v>
      </c>
    </row>
    <row r="16" spans="1:6" ht="13" thickBot="1">
      <c r="A16" s="84" t="s">
        <v>381</v>
      </c>
      <c r="B16" s="253" t="s">
        <v>262</v>
      </c>
      <c r="C16" s="254"/>
      <c r="D16" s="254"/>
      <c r="E16" s="392">
        <v>4.8348106365834004E-2</v>
      </c>
      <c r="F16" s="255">
        <v>15</v>
      </c>
    </row>
    <row r="17" spans="1:6" ht="13" thickBot="1">
      <c r="A17" s="84" t="s">
        <v>381</v>
      </c>
      <c r="B17" s="253" t="s">
        <v>392</v>
      </c>
      <c r="C17" s="254"/>
      <c r="D17" s="254"/>
      <c r="E17" s="392">
        <v>8.0580177276390001E-3</v>
      </c>
      <c r="F17" s="255">
        <v>16</v>
      </c>
    </row>
    <row r="18" spans="1:6" ht="13" thickBot="1">
      <c r="A18" s="84" t="s">
        <v>381</v>
      </c>
      <c r="B18" s="278" t="s">
        <v>263</v>
      </c>
      <c r="C18" s="254"/>
      <c r="D18" s="254"/>
      <c r="E18" s="392">
        <v>0</v>
      </c>
      <c r="F18" s="255">
        <v>19</v>
      </c>
    </row>
    <row r="19" spans="1:6" ht="13" thickBot="1">
      <c r="A19" s="84" t="s">
        <v>381</v>
      </c>
      <c r="B19" s="253" t="s">
        <v>26</v>
      </c>
      <c r="C19" s="254"/>
      <c r="D19" s="254"/>
      <c r="E19" s="392">
        <v>0</v>
      </c>
      <c r="F19" s="255">
        <v>22</v>
      </c>
    </row>
    <row r="20" spans="1:6" ht="13" thickBot="1">
      <c r="A20" s="84" t="s">
        <v>381</v>
      </c>
      <c r="B20" s="253" t="s">
        <v>40</v>
      </c>
      <c r="C20" s="254"/>
      <c r="D20" s="254"/>
      <c r="E20" s="392">
        <v>3.8678485092667206E-2</v>
      </c>
      <c r="F20" s="255">
        <v>23</v>
      </c>
    </row>
    <row r="21" spans="1:6" ht="13" thickBot="1">
      <c r="A21" s="84" t="s">
        <v>381</v>
      </c>
      <c r="B21" s="253" t="s">
        <v>27</v>
      </c>
      <c r="C21" s="254"/>
      <c r="D21" s="254"/>
      <c r="E21" s="392">
        <v>0</v>
      </c>
      <c r="F21" s="255">
        <v>24</v>
      </c>
    </row>
    <row r="22" spans="1:6" ht="13" thickBot="1">
      <c r="A22" s="84" t="s">
        <v>381</v>
      </c>
      <c r="B22" s="253" t="s">
        <v>28</v>
      </c>
      <c r="C22" s="254"/>
      <c r="D22" s="254"/>
      <c r="E22" s="392">
        <v>0</v>
      </c>
      <c r="F22" s="255">
        <v>25</v>
      </c>
    </row>
    <row r="23" spans="1:6" ht="13" thickBot="1">
      <c r="A23" s="84" t="s">
        <v>381</v>
      </c>
      <c r="B23" s="253" t="s">
        <v>388</v>
      </c>
      <c r="C23" s="254"/>
      <c r="D23" s="254"/>
      <c r="E23" s="392">
        <v>2.6591458501208701E-2</v>
      </c>
      <c r="F23" s="255">
        <v>26</v>
      </c>
    </row>
    <row r="24" spans="1:6" ht="13" thickBot="1">
      <c r="A24" s="84" t="s">
        <v>381</v>
      </c>
      <c r="B24" s="303" t="s">
        <v>841</v>
      </c>
      <c r="C24" s="254"/>
      <c r="D24" s="254"/>
      <c r="E24" s="392">
        <v>1.0475423045930701E-2</v>
      </c>
      <c r="F24" s="255">
        <v>27</v>
      </c>
    </row>
    <row r="25" spans="1:6" ht="13" thickBot="1">
      <c r="A25" s="84" t="s">
        <v>381</v>
      </c>
      <c r="B25" s="303" t="s">
        <v>842</v>
      </c>
      <c r="C25" s="254"/>
      <c r="D25" s="254"/>
      <c r="E25" s="392">
        <v>0</v>
      </c>
      <c r="F25" s="304" t="s">
        <v>843</v>
      </c>
    </row>
    <row r="26" spans="1:6" ht="13" thickBot="1">
      <c r="A26" s="84" t="s">
        <v>381</v>
      </c>
      <c r="B26" s="253" t="s">
        <v>394</v>
      </c>
      <c r="C26" s="254"/>
      <c r="D26" s="254"/>
      <c r="E26" s="392">
        <v>0.14101531023368252</v>
      </c>
      <c r="F26" s="255">
        <v>30</v>
      </c>
    </row>
    <row r="27" spans="1:6" ht="13" thickBot="1">
      <c r="A27" s="84" t="s">
        <v>381</v>
      </c>
      <c r="B27" s="253" t="s">
        <v>668</v>
      </c>
      <c r="C27" s="254"/>
      <c r="D27" s="254"/>
      <c r="E27" s="392">
        <v>4.1901692183722805E-2</v>
      </c>
      <c r="F27" s="255">
        <v>31</v>
      </c>
    </row>
    <row r="28" spans="1:6" ht="13" thickBot="1">
      <c r="A28" s="84" t="s">
        <v>381</v>
      </c>
      <c r="B28" s="278" t="s">
        <v>264</v>
      </c>
      <c r="C28" s="254"/>
      <c r="D28" s="254"/>
      <c r="E28" s="392">
        <v>0</v>
      </c>
      <c r="F28" s="255">
        <v>38</v>
      </c>
    </row>
    <row r="29" spans="1:6" ht="13" thickBot="1">
      <c r="A29" s="84" t="s">
        <v>381</v>
      </c>
      <c r="B29" s="278" t="s">
        <v>265</v>
      </c>
      <c r="C29" s="254"/>
      <c r="D29" s="254"/>
      <c r="E29" s="392">
        <v>0</v>
      </c>
      <c r="F29" s="255">
        <v>39</v>
      </c>
    </row>
    <row r="30" spans="1:6" ht="13" thickBot="1">
      <c r="A30" s="84" t="s">
        <v>381</v>
      </c>
      <c r="B30" s="278" t="s">
        <v>669</v>
      </c>
      <c r="C30" s="254"/>
      <c r="D30" s="254"/>
      <c r="E30" s="392">
        <v>8.8638195004029016E-3</v>
      </c>
      <c r="F30" s="255">
        <v>40</v>
      </c>
    </row>
    <row r="31" spans="1:6" ht="13" thickBot="1">
      <c r="A31" s="84" t="s">
        <v>381</v>
      </c>
      <c r="B31" s="278" t="s">
        <v>266</v>
      </c>
      <c r="C31" s="254"/>
      <c r="D31" s="254"/>
      <c r="E31" s="392">
        <v>0</v>
      </c>
      <c r="F31" s="255">
        <v>41</v>
      </c>
    </row>
    <row r="32" spans="1:6" ht="13" thickBot="1">
      <c r="A32" s="84" t="s">
        <v>381</v>
      </c>
      <c r="B32" s="253" t="s">
        <v>670</v>
      </c>
      <c r="C32" s="254"/>
      <c r="D32" s="254"/>
      <c r="E32" s="392">
        <v>6.2852538275584208E-2</v>
      </c>
      <c r="F32" s="255">
        <v>42</v>
      </c>
    </row>
    <row r="33" spans="1:6" ht="25" thickBot="1">
      <c r="A33" s="84" t="s">
        <v>381</v>
      </c>
      <c r="B33" s="303" t="s">
        <v>844</v>
      </c>
      <c r="C33" s="254"/>
      <c r="D33" s="254"/>
      <c r="E33" s="392">
        <v>2.3368251410153102E-2</v>
      </c>
      <c r="F33" s="255">
        <v>43</v>
      </c>
    </row>
    <row r="34" spans="1:6" ht="13" thickBot="1">
      <c r="A34" s="84" t="s">
        <v>381</v>
      </c>
      <c r="B34" s="278" t="s">
        <v>267</v>
      </c>
      <c r="C34" s="254"/>
      <c r="D34" s="254"/>
      <c r="E34" s="392">
        <v>0</v>
      </c>
      <c r="F34" s="255">
        <v>44</v>
      </c>
    </row>
    <row r="35" spans="1:6" ht="13" thickBot="1">
      <c r="A35" s="84" t="s">
        <v>381</v>
      </c>
      <c r="B35" s="253" t="s">
        <v>268</v>
      </c>
      <c r="C35" s="254"/>
      <c r="D35" s="254"/>
      <c r="E35" s="392">
        <v>2.3368251410153102E-2</v>
      </c>
      <c r="F35" s="255">
        <v>45</v>
      </c>
    </row>
    <row r="36" spans="1:6" ht="13" thickBot="1">
      <c r="A36" s="84" t="s">
        <v>381</v>
      </c>
      <c r="B36" s="278" t="s">
        <v>269</v>
      </c>
      <c r="C36" s="254"/>
      <c r="D36" s="254"/>
      <c r="E36" s="392">
        <v>0</v>
      </c>
      <c r="F36" s="255">
        <v>46</v>
      </c>
    </row>
    <row r="37" spans="1:6" ht="13" thickBot="1">
      <c r="A37" s="84" t="s">
        <v>381</v>
      </c>
      <c r="B37" s="278" t="s">
        <v>270</v>
      </c>
      <c r="C37" s="254"/>
      <c r="D37" s="254"/>
      <c r="E37" s="392">
        <v>0</v>
      </c>
      <c r="F37" s="255">
        <v>47</v>
      </c>
    </row>
    <row r="38" spans="1:6" ht="13" thickBot="1">
      <c r="A38" s="84" t="s">
        <v>381</v>
      </c>
      <c r="B38" s="278" t="s">
        <v>271</v>
      </c>
      <c r="C38" s="254"/>
      <c r="D38" s="254"/>
      <c r="E38" s="392">
        <v>0</v>
      </c>
      <c r="F38" s="255">
        <v>48</v>
      </c>
    </row>
    <row r="39" spans="1:6" ht="13" thickBot="1">
      <c r="A39" s="84" t="s">
        <v>381</v>
      </c>
      <c r="B39" s="278" t="s">
        <v>272</v>
      </c>
      <c r="C39" s="254"/>
      <c r="D39" s="254"/>
      <c r="E39" s="392">
        <v>0</v>
      </c>
      <c r="F39" s="255">
        <v>49</v>
      </c>
    </row>
    <row r="40" spans="1:6" ht="13" thickBot="1">
      <c r="A40" s="84" t="s">
        <v>381</v>
      </c>
      <c r="B40" s="253" t="s">
        <v>671</v>
      </c>
      <c r="C40" s="254"/>
      <c r="D40" s="254"/>
      <c r="E40" s="392">
        <v>2.0950846091861403E-2</v>
      </c>
      <c r="F40" s="255">
        <v>50</v>
      </c>
    </row>
    <row r="41" spans="1:6" ht="13" thickBot="1">
      <c r="A41" s="84" t="s">
        <v>381</v>
      </c>
      <c r="B41" s="253" t="s">
        <v>393</v>
      </c>
      <c r="C41" s="254"/>
      <c r="D41" s="254"/>
      <c r="E41" s="392">
        <v>0.19822723609991941</v>
      </c>
      <c r="F41" s="255">
        <v>51</v>
      </c>
    </row>
    <row r="42" spans="1:6" ht="13" thickBot="1">
      <c r="A42" s="84" t="s">
        <v>381</v>
      </c>
      <c r="B42" s="253" t="s">
        <v>389</v>
      </c>
      <c r="C42" s="254"/>
      <c r="D42" s="254"/>
      <c r="E42" s="392">
        <v>0.24174053182917002</v>
      </c>
      <c r="F42" s="255">
        <v>52</v>
      </c>
    </row>
    <row r="43" spans="1:6" ht="13" thickBot="1">
      <c r="A43" s="84" t="s">
        <v>381</v>
      </c>
      <c r="B43" s="278" t="s">
        <v>45</v>
      </c>
      <c r="C43" s="254"/>
      <c r="D43" s="254"/>
      <c r="E43" s="392">
        <v>3.3843674456083807E-2</v>
      </c>
      <c r="F43" s="255">
        <v>54</v>
      </c>
    </row>
    <row r="44" spans="1:6">
      <c r="A44" s="84" t="s">
        <v>381</v>
      </c>
      <c r="B44" s="17" t="s">
        <v>672</v>
      </c>
      <c r="C44" s="212"/>
      <c r="D44" s="212"/>
      <c r="E44" s="212"/>
      <c r="F44" s="88"/>
    </row>
    <row r="45" spans="1:6">
      <c r="A45" s="84" t="s">
        <v>381</v>
      </c>
      <c r="B45" s="19" t="s">
        <v>96</v>
      </c>
      <c r="C45" s="213">
        <f>SUM(C6:C44)</f>
        <v>0</v>
      </c>
      <c r="D45" s="213">
        <f>SUM(D6:D44)</f>
        <v>0</v>
      </c>
      <c r="E45" s="213">
        <f>SUM(E6:E44)</f>
        <v>0.99999999999999989</v>
      </c>
      <c r="F45" s="89"/>
    </row>
  </sheetData>
  <mergeCells count="2">
    <mergeCell ref="A1:E1"/>
    <mergeCell ref="B4:F4"/>
  </mergeCells>
  <phoneticPr fontId="0" type="noConversion"/>
  <pageMargins left="0.75" right="0.75" top="1" bottom="1" header="0.5" footer="0.5"/>
  <headerFooter>
    <oddHeader>&amp;CCommon Data Set 2010-11</oddHeader>
    <oddFooter>&amp;C&amp;A&amp;RPage &amp;P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155"/>
  <sheetViews>
    <sheetView workbookViewId="0">
      <selection activeCell="E7" sqref="E7"/>
    </sheetView>
  </sheetViews>
  <sheetFormatPr baseColWidth="10" defaultColWidth="9.1640625" defaultRowHeight="12" x14ac:dyDescent="0"/>
  <cols>
    <col min="1" max="1" width="88.6640625" style="177" customWidth="1"/>
    <col min="2" max="16384" width="9.1640625" style="154"/>
  </cols>
  <sheetData>
    <row r="1" spans="1:1" ht="17">
      <c r="A1" s="171" t="s">
        <v>529</v>
      </c>
    </row>
    <row r="2" spans="1:1">
      <c r="A2" s="172" t="s">
        <v>477</v>
      </c>
    </row>
    <row r="3" spans="1:1">
      <c r="A3" s="172"/>
    </row>
    <row r="4" spans="1:1" ht="24">
      <c r="A4" s="173" t="s">
        <v>478</v>
      </c>
    </row>
    <row r="5" spans="1:1">
      <c r="A5" s="174"/>
    </row>
    <row r="6" spans="1:1" ht="36">
      <c r="A6" s="172" t="s">
        <v>677</v>
      </c>
    </row>
    <row r="7" spans="1:1" ht="24">
      <c r="A7" s="172" t="s">
        <v>678</v>
      </c>
    </row>
    <row r="8" spans="1:1">
      <c r="A8" s="172" t="s">
        <v>679</v>
      </c>
    </row>
    <row r="9" spans="1:1" ht="24">
      <c r="A9" s="172" t="s">
        <v>680</v>
      </c>
    </row>
    <row r="10" spans="1:1" ht="44.25" customHeight="1">
      <c r="A10" s="296" t="s">
        <v>212</v>
      </c>
    </row>
    <row r="11" spans="1:1" ht="48">
      <c r="A11" s="172" t="s">
        <v>539</v>
      </c>
    </row>
    <row r="12" spans="1:1" ht="36">
      <c r="A12" s="172" t="s">
        <v>540</v>
      </c>
    </row>
    <row r="13" spans="1:1" ht="36">
      <c r="A13" s="172" t="s">
        <v>512</v>
      </c>
    </row>
    <row r="14" spans="1:1" ht="24">
      <c r="A14" s="172" t="s">
        <v>513</v>
      </c>
    </row>
    <row r="15" spans="1:1" ht="72">
      <c r="A15" s="172" t="s">
        <v>523</v>
      </c>
    </row>
    <row r="16" spans="1:1" ht="24">
      <c r="A16" s="172" t="s">
        <v>305</v>
      </c>
    </row>
    <row r="17" spans="1:1">
      <c r="A17" s="172" t="s">
        <v>306</v>
      </c>
    </row>
    <row r="18" spans="1:1" ht="24">
      <c r="A18" s="172" t="s">
        <v>307</v>
      </c>
    </row>
    <row r="19" spans="1:1">
      <c r="A19" s="172" t="s">
        <v>308</v>
      </c>
    </row>
    <row r="20" spans="1:1" ht="36">
      <c r="A20" s="285" t="s">
        <v>541</v>
      </c>
    </row>
    <row r="21" spans="1:1" ht="48">
      <c r="A21" s="172" t="s">
        <v>309</v>
      </c>
    </row>
    <row r="22" spans="1:1">
      <c r="A22" s="172" t="s">
        <v>310</v>
      </c>
    </row>
    <row r="23" spans="1:1">
      <c r="A23" s="172" t="s">
        <v>311</v>
      </c>
    </row>
    <row r="24" spans="1:1" ht="24">
      <c r="A24" s="172" t="s">
        <v>312</v>
      </c>
    </row>
    <row r="25" spans="1:1" ht="24">
      <c r="A25" s="172" t="s">
        <v>313</v>
      </c>
    </row>
    <row r="26" spans="1:1" ht="24">
      <c r="A26" s="172" t="s">
        <v>631</v>
      </c>
    </row>
    <row r="27" spans="1:1" ht="24">
      <c r="A27" s="172" t="s">
        <v>632</v>
      </c>
    </row>
    <row r="28" spans="1:1" ht="36">
      <c r="A28" s="172" t="s">
        <v>633</v>
      </c>
    </row>
    <row r="29" spans="1:1" ht="24">
      <c r="A29" s="172" t="s">
        <v>587</v>
      </c>
    </row>
    <row r="30" spans="1:1" ht="48">
      <c r="A30" s="172" t="s">
        <v>588</v>
      </c>
    </row>
    <row r="31" spans="1:1" ht="24">
      <c r="A31" s="284" t="s">
        <v>138</v>
      </c>
    </row>
    <row r="32" spans="1:1" ht="24">
      <c r="A32" s="172" t="s">
        <v>589</v>
      </c>
    </row>
    <row r="33" spans="1:1" ht="24">
      <c r="A33" s="172" t="s">
        <v>590</v>
      </c>
    </row>
    <row r="34" spans="1:1" ht="24">
      <c r="A34" s="172" t="s">
        <v>591</v>
      </c>
    </row>
    <row r="35" spans="1:1" ht="24">
      <c r="A35" s="172" t="s">
        <v>592</v>
      </c>
    </row>
    <row r="36" spans="1:1" ht="36">
      <c r="A36" s="172" t="s">
        <v>593</v>
      </c>
    </row>
    <row r="37" spans="1:1" ht="24">
      <c r="A37" s="172" t="s">
        <v>594</v>
      </c>
    </row>
    <row r="38" spans="1:1" ht="24">
      <c r="A38" s="172" t="s">
        <v>595</v>
      </c>
    </row>
    <row r="39" spans="1:1" ht="24">
      <c r="A39" s="172" t="s">
        <v>569</v>
      </c>
    </row>
    <row r="40" spans="1:1" ht="36">
      <c r="A40" s="172" t="s">
        <v>570</v>
      </c>
    </row>
    <row r="41" spans="1:1" ht="48">
      <c r="A41" s="172" t="s">
        <v>571</v>
      </c>
    </row>
    <row r="42" spans="1:1">
      <c r="A42" s="172" t="s">
        <v>572</v>
      </c>
    </row>
    <row r="43" spans="1:1" ht="24">
      <c r="A43" s="172" t="s">
        <v>573</v>
      </c>
    </row>
    <row r="44" spans="1:1" ht="69" customHeight="1">
      <c r="A44" s="284" t="s">
        <v>869</v>
      </c>
    </row>
    <row r="45" spans="1:1" ht="110.25" customHeight="1">
      <c r="A45" s="284" t="s">
        <v>128</v>
      </c>
    </row>
    <row r="46" spans="1:1" ht="34.5" customHeight="1">
      <c r="A46" s="284" t="s">
        <v>129</v>
      </c>
    </row>
    <row r="47" spans="1:1">
      <c r="A47" s="172" t="s">
        <v>228</v>
      </c>
    </row>
    <row r="48" spans="1:1" ht="24">
      <c r="A48" s="172" t="s">
        <v>229</v>
      </c>
    </row>
    <row r="49" spans="1:1" ht="36">
      <c r="A49" s="172" t="s">
        <v>230</v>
      </c>
    </row>
    <row r="50" spans="1:1" ht="24">
      <c r="A50" s="172" t="s">
        <v>546</v>
      </c>
    </row>
    <row r="51" spans="1:1" ht="60">
      <c r="A51" s="172" t="s">
        <v>71</v>
      </c>
    </row>
    <row r="52" spans="1:1" ht="24">
      <c r="A52" s="172" t="s">
        <v>72</v>
      </c>
    </row>
    <row r="53" spans="1:1" ht="36">
      <c r="A53" s="172" t="s">
        <v>73</v>
      </c>
    </row>
    <row r="54" spans="1:1" ht="36">
      <c r="A54" s="172" t="s">
        <v>74</v>
      </c>
    </row>
    <row r="55" spans="1:1" ht="36">
      <c r="A55" s="172" t="s">
        <v>75</v>
      </c>
    </row>
    <row r="56" spans="1:1" ht="48">
      <c r="A56" s="172" t="s">
        <v>55</v>
      </c>
    </row>
    <row r="57" spans="1:1" ht="36">
      <c r="A57" s="172" t="s">
        <v>56</v>
      </c>
    </row>
    <row r="58" spans="1:1" ht="24">
      <c r="A58" s="172" t="s">
        <v>57</v>
      </c>
    </row>
    <row r="59" spans="1:1">
      <c r="A59" s="172" t="s">
        <v>58</v>
      </c>
    </row>
    <row r="60" spans="1:1" ht="24">
      <c r="A60" s="172" t="s">
        <v>59</v>
      </c>
    </row>
    <row r="61" spans="1:1" ht="24">
      <c r="A61" s="172" t="s">
        <v>60</v>
      </c>
    </row>
    <row r="62" spans="1:1" ht="24">
      <c r="A62" s="172" t="s">
        <v>61</v>
      </c>
    </row>
    <row r="63" spans="1:1" ht="60">
      <c r="A63" s="172" t="s">
        <v>300</v>
      </c>
    </row>
    <row r="64" spans="1:1" ht="24">
      <c r="A64" s="284" t="s">
        <v>130</v>
      </c>
    </row>
    <row r="65" spans="1:1">
      <c r="A65" s="172" t="s">
        <v>301</v>
      </c>
    </row>
    <row r="66" spans="1:1" ht="36">
      <c r="A66" s="172" t="s">
        <v>91</v>
      </c>
    </row>
    <row r="67" spans="1:1" ht="24">
      <c r="A67" s="172" t="s">
        <v>92</v>
      </c>
    </row>
    <row r="68" spans="1:1" ht="24">
      <c r="A68" s="172" t="s">
        <v>93</v>
      </c>
    </row>
    <row r="69" spans="1:1" ht="24">
      <c r="A69" s="172" t="s">
        <v>94</v>
      </c>
    </row>
    <row r="70" spans="1:1" ht="24">
      <c r="A70" s="172" t="s">
        <v>68</v>
      </c>
    </row>
    <row r="71" spans="1:1">
      <c r="A71" s="172" t="s">
        <v>69</v>
      </c>
    </row>
    <row r="72" spans="1:1" ht="24">
      <c r="A72" s="283" t="s">
        <v>293</v>
      </c>
    </row>
    <row r="73" spans="1:1" ht="24">
      <c r="A73" s="172" t="s">
        <v>155</v>
      </c>
    </row>
    <row r="74" spans="1:1" ht="24">
      <c r="A74" s="172" t="s">
        <v>200</v>
      </c>
    </row>
    <row r="75" spans="1:1">
      <c r="A75" s="172" t="s">
        <v>201</v>
      </c>
    </row>
    <row r="76" spans="1:1" ht="36">
      <c r="A76" s="172" t="s">
        <v>156</v>
      </c>
    </row>
    <row r="77" spans="1:1" ht="59.25" customHeight="1">
      <c r="A77" s="284" t="s">
        <v>131</v>
      </c>
    </row>
    <row r="78" spans="1:1" ht="24">
      <c r="A78" s="172" t="s">
        <v>983</v>
      </c>
    </row>
    <row r="79" spans="1:1" ht="24">
      <c r="A79" s="172" t="s">
        <v>912</v>
      </c>
    </row>
    <row r="80" spans="1:1" ht="36">
      <c r="A80" s="285" t="s">
        <v>542</v>
      </c>
    </row>
    <row r="81" spans="1:1" ht="24">
      <c r="A81" s="172" t="s">
        <v>913</v>
      </c>
    </row>
    <row r="82" spans="1:1">
      <c r="A82" s="172" t="s">
        <v>914</v>
      </c>
    </row>
    <row r="83" spans="1:1" ht="24">
      <c r="A83" s="172" t="s">
        <v>915</v>
      </c>
    </row>
    <row r="84" spans="1:1" ht="24">
      <c r="A84" s="172" t="s">
        <v>916</v>
      </c>
    </row>
    <row r="85" spans="1:1" ht="24">
      <c r="A85" s="172" t="s">
        <v>917</v>
      </c>
    </row>
    <row r="86" spans="1:1" ht="24">
      <c r="A86" s="172" t="s">
        <v>918</v>
      </c>
    </row>
    <row r="87" spans="1:1" ht="24">
      <c r="A87" s="172" t="s">
        <v>919</v>
      </c>
    </row>
    <row r="88" spans="1:1" ht="36">
      <c r="A88" s="172" t="s">
        <v>302</v>
      </c>
    </row>
    <row r="89" spans="1:1" ht="24">
      <c r="A89" s="172" t="s">
        <v>303</v>
      </c>
    </row>
    <row r="90" spans="1:1" ht="24">
      <c r="A90" s="172" t="s">
        <v>252</v>
      </c>
    </row>
    <row r="91" spans="1:1" ht="36">
      <c r="A91" s="175" t="s">
        <v>253</v>
      </c>
    </row>
    <row r="92" spans="1:1" ht="48">
      <c r="A92" s="175" t="s">
        <v>1016</v>
      </c>
    </row>
    <row r="93" spans="1:1" ht="48">
      <c r="A93" s="175" t="s">
        <v>1017</v>
      </c>
    </row>
    <row r="94" spans="1:1" ht="36">
      <c r="A94" s="172" t="s">
        <v>1018</v>
      </c>
    </row>
    <row r="95" spans="1:1" ht="24">
      <c r="A95" s="172" t="s">
        <v>992</v>
      </c>
    </row>
    <row r="96" spans="1:1" ht="36">
      <c r="A96" s="172" t="s">
        <v>993</v>
      </c>
    </row>
    <row r="97" spans="1:1">
      <c r="A97" s="172" t="s">
        <v>994</v>
      </c>
    </row>
    <row r="98" spans="1:1" ht="24">
      <c r="A98" s="172" t="s">
        <v>213</v>
      </c>
    </row>
    <row r="99" spans="1:1" ht="24">
      <c r="A99" s="172" t="s">
        <v>214</v>
      </c>
    </row>
    <row r="100" spans="1:1" ht="36">
      <c r="A100" s="172" t="s">
        <v>215</v>
      </c>
    </row>
    <row r="101" spans="1:1" ht="24">
      <c r="A101" s="172" t="s">
        <v>216</v>
      </c>
    </row>
    <row r="102" spans="1:1" ht="36">
      <c r="A102" s="172" t="s">
        <v>217</v>
      </c>
    </row>
    <row r="103" spans="1:1" ht="24">
      <c r="A103" s="172" t="s">
        <v>218</v>
      </c>
    </row>
    <row r="104" spans="1:1" ht="24">
      <c r="A104" s="172" t="s">
        <v>219</v>
      </c>
    </row>
    <row r="105" spans="1:1" ht="36">
      <c r="A105" s="172" t="s">
        <v>188</v>
      </c>
    </row>
    <row r="106" spans="1:1" ht="60">
      <c r="A106" s="172" t="s">
        <v>901</v>
      </c>
    </row>
    <row r="107" spans="1:1" ht="24">
      <c r="A107" s="172" t="s">
        <v>902</v>
      </c>
    </row>
    <row r="108" spans="1:1" ht="24">
      <c r="A108" s="172" t="s">
        <v>903</v>
      </c>
    </row>
    <row r="109" spans="1:1" ht="24">
      <c r="A109" s="172" t="s">
        <v>904</v>
      </c>
    </row>
    <row r="110" spans="1:1" ht="24">
      <c r="A110" s="172" t="s">
        <v>905</v>
      </c>
    </row>
    <row r="111" spans="1:1" ht="36">
      <c r="A111" s="172" t="s">
        <v>906</v>
      </c>
    </row>
    <row r="112" spans="1:1" ht="60">
      <c r="A112" s="172" t="s">
        <v>907</v>
      </c>
    </row>
    <row r="113" spans="1:1" ht="24">
      <c r="A113" s="172" t="s">
        <v>360</v>
      </c>
    </row>
    <row r="114" spans="1:1" ht="24">
      <c r="A114" s="172" t="s">
        <v>361</v>
      </c>
    </row>
    <row r="115" spans="1:1" ht="36">
      <c r="A115" s="172" t="s">
        <v>304</v>
      </c>
    </row>
    <row r="116" spans="1:1" ht="24">
      <c r="A116" s="172" t="s">
        <v>880</v>
      </c>
    </row>
    <row r="117" spans="1:1" ht="24">
      <c r="A117" s="172" t="s">
        <v>881</v>
      </c>
    </row>
    <row r="118" spans="1:1">
      <c r="A118" s="172" t="s">
        <v>882</v>
      </c>
    </row>
    <row r="119" spans="1:1" ht="24">
      <c r="A119" s="172" t="s">
        <v>883</v>
      </c>
    </row>
    <row r="120" spans="1:1" ht="24">
      <c r="A120" s="172" t="s">
        <v>884</v>
      </c>
    </row>
    <row r="121" spans="1:1" ht="24">
      <c r="A121" s="172" t="s">
        <v>885</v>
      </c>
    </row>
    <row r="122" spans="1:1" ht="24">
      <c r="A122" s="172" t="s">
        <v>886</v>
      </c>
    </row>
    <row r="123" spans="1:1" ht="36">
      <c r="A123" s="172" t="s">
        <v>33</v>
      </c>
    </row>
    <row r="124" spans="1:1" ht="24">
      <c r="A124" s="172" t="s">
        <v>34</v>
      </c>
    </row>
    <row r="125" spans="1:1" ht="36">
      <c r="A125" s="172" t="s">
        <v>35</v>
      </c>
    </row>
    <row r="126" spans="1:1" ht="24">
      <c r="A126" s="172" t="s">
        <v>70</v>
      </c>
    </row>
    <row r="127" spans="1:1" ht="24">
      <c r="A127" s="172" t="s">
        <v>202</v>
      </c>
    </row>
    <row r="128" spans="1:1" ht="24">
      <c r="A128" s="172" t="s">
        <v>502</v>
      </c>
    </row>
    <row r="129" spans="1:1" ht="24">
      <c r="A129" s="172" t="s">
        <v>503</v>
      </c>
    </row>
    <row r="130" spans="1:1" ht="36">
      <c r="A130" s="172" t="s">
        <v>504</v>
      </c>
    </row>
    <row r="132" spans="1:1">
      <c r="A132" s="176" t="s">
        <v>315</v>
      </c>
    </row>
    <row r="134" spans="1:1">
      <c r="A134" s="279" t="s">
        <v>545</v>
      </c>
    </row>
    <row r="135" spans="1:1" ht="36">
      <c r="A135" s="283" t="s">
        <v>136</v>
      </c>
    </row>
    <row r="136" spans="1:1" ht="24">
      <c r="A136" s="172" t="s">
        <v>97</v>
      </c>
    </row>
    <row r="137" spans="1:1" ht="36">
      <c r="A137" s="172" t="s">
        <v>137</v>
      </c>
    </row>
    <row r="138" spans="1:1" ht="24">
      <c r="A138" s="283" t="s">
        <v>135</v>
      </c>
    </row>
    <row r="139" spans="1:1" ht="24">
      <c r="A139" s="172" t="s">
        <v>316</v>
      </c>
    </row>
    <row r="140" spans="1:1" ht="36">
      <c r="A140" s="172" t="s">
        <v>273</v>
      </c>
    </row>
    <row r="141" spans="1:1" ht="24">
      <c r="A141" s="172" t="s">
        <v>530</v>
      </c>
    </row>
    <row r="142" spans="1:1" ht="24">
      <c r="A142" s="172" t="s">
        <v>294</v>
      </c>
    </row>
    <row r="143" spans="1:1" ht="48">
      <c r="A143" s="172" t="s">
        <v>531</v>
      </c>
    </row>
    <row r="144" spans="1:1">
      <c r="A144" s="172" t="s">
        <v>562</v>
      </c>
    </row>
    <row r="145" spans="1:1">
      <c r="A145" s="173" t="s">
        <v>397</v>
      </c>
    </row>
    <row r="146" spans="1:1">
      <c r="A146" s="173" t="s">
        <v>398</v>
      </c>
    </row>
    <row r="147" spans="1:1">
      <c r="A147" s="173" t="s">
        <v>399</v>
      </c>
    </row>
    <row r="148" spans="1:1">
      <c r="A148" s="173" t="s">
        <v>400</v>
      </c>
    </row>
    <row r="149" spans="1:1">
      <c r="A149" s="173" t="s">
        <v>401</v>
      </c>
    </row>
    <row r="150" spans="1:1">
      <c r="A150" s="173" t="s">
        <v>402</v>
      </c>
    </row>
    <row r="151" spans="1:1">
      <c r="A151" s="173" t="s">
        <v>403</v>
      </c>
    </row>
    <row r="152" spans="1:1">
      <c r="A152" s="173" t="s">
        <v>404</v>
      </c>
    </row>
    <row r="153" spans="1:1">
      <c r="A153" s="173" t="s">
        <v>405</v>
      </c>
    </row>
    <row r="154" spans="1:1" ht="24">
      <c r="A154" s="172" t="s">
        <v>295</v>
      </c>
    </row>
    <row r="155" spans="1:1" ht="24">
      <c r="A155" s="172" t="s">
        <v>222</v>
      </c>
    </row>
  </sheetData>
  <phoneticPr fontId="0" type="noConversion"/>
  <pageMargins left="0.75" right="0.75" top="1" bottom="1" header="0.5" footer="0.5"/>
  <headerFooter>
    <oddHeader>&amp;CCommon Data Set 2010-11</oddHeader>
    <oddFooter>&amp;A&amp;RPage &amp;P</oddFoot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CDS-CHANGES</vt:lpstr>
      <vt:lpstr>CDS-A</vt:lpstr>
      <vt:lpstr>CDS-B</vt:lpstr>
      <vt:lpstr>CDS-C</vt:lpstr>
      <vt:lpstr>CDS-D</vt:lpstr>
      <vt:lpstr>CDS-E</vt:lpstr>
      <vt:lpstr>CDS-F</vt:lpstr>
      <vt:lpstr>CDS-G</vt:lpstr>
      <vt:lpstr>CDS-H-0910-final</vt:lpstr>
      <vt:lpstr>CDS-I</vt:lpstr>
      <vt:lpstr>CDS-J</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Shari Koukl</cp:lastModifiedBy>
  <cp:lastPrinted>2011-01-21T14:27:17Z</cp:lastPrinted>
  <dcterms:created xsi:type="dcterms:W3CDTF">2001-06-11T17:38:48Z</dcterms:created>
  <dcterms:modified xsi:type="dcterms:W3CDTF">2012-03-27T18:50:36Z</dcterms:modified>
</cp:coreProperties>
</file>